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1" activeTab="0"/>
  </bookViews>
  <sheets>
    <sheet name="Лист1" sheetId="1" r:id="rId1"/>
  </sheets>
  <definedNames>
    <definedName name="_xlnm.Print_Area" localSheetId="0">'Лист1'!$A$1:$K$87</definedName>
  </definedNames>
  <calcPr fullCalcOnLoad="1"/>
</workbook>
</file>

<file path=xl/sharedStrings.xml><?xml version="1.0" encoding="utf-8"?>
<sst xmlns="http://schemas.openxmlformats.org/spreadsheetml/2006/main" count="234" uniqueCount="149">
  <si>
    <t>КодUCI</t>
  </si>
  <si>
    <t>Субьект</t>
  </si>
  <si>
    <t>Класс</t>
  </si>
  <si>
    <t>RUS19480407</t>
  </si>
  <si>
    <t>Арефьев Александр</t>
  </si>
  <si>
    <t>Улан - Удэ</t>
  </si>
  <si>
    <t>В3</t>
  </si>
  <si>
    <t>RUS19410602</t>
  </si>
  <si>
    <t>Беликов Пётр</t>
  </si>
  <si>
    <t>" Поклонная гора"</t>
  </si>
  <si>
    <t>СПб</t>
  </si>
  <si>
    <t>RUS19461017</t>
  </si>
  <si>
    <t>Петровский Юрий</t>
  </si>
  <si>
    <t>RUS1955</t>
  </si>
  <si>
    <t>Садыков Вафа</t>
  </si>
  <si>
    <t>Н. Новгород</t>
  </si>
  <si>
    <t>RUS19660903</t>
  </si>
  <si>
    <t>Бочаров Александр</t>
  </si>
  <si>
    <t>"Чемпион"</t>
  </si>
  <si>
    <t>Курск</t>
  </si>
  <si>
    <t>В2</t>
  </si>
  <si>
    <t>RUS19630713</t>
  </si>
  <si>
    <t>Деманов Юрий</t>
  </si>
  <si>
    <t>Пенза</t>
  </si>
  <si>
    <t>RUS19680604</t>
  </si>
  <si>
    <t>Егошин Андрей</t>
  </si>
  <si>
    <t>Новосибирск</t>
  </si>
  <si>
    <t>RUS19590320</t>
  </si>
  <si>
    <t>Зырянов Владимир</t>
  </si>
  <si>
    <t>"Мастер-Профи"</t>
  </si>
  <si>
    <t>Омск</t>
  </si>
  <si>
    <t>RUS1965</t>
  </si>
  <si>
    <t>Моисеев Владимир</t>
  </si>
  <si>
    <t>RUS19590926</t>
  </si>
  <si>
    <t>Новиков Валерий</t>
  </si>
  <si>
    <t>"Динамо"</t>
  </si>
  <si>
    <t>Вологда</t>
  </si>
  <si>
    <t>RUS19650223</t>
  </si>
  <si>
    <t>Тарасов Игорь</t>
  </si>
  <si>
    <t>Камышин</t>
  </si>
  <si>
    <t>RUS19670215</t>
  </si>
  <si>
    <t>Чемакин Константин</t>
  </si>
  <si>
    <t>RUS19660119</t>
  </si>
  <si>
    <t>Юдкин Вадим</t>
  </si>
  <si>
    <t>Н.Новгород</t>
  </si>
  <si>
    <t>RUS19711022</t>
  </si>
  <si>
    <t>Акиндинов Александр</t>
  </si>
  <si>
    <t>Рязань</t>
  </si>
  <si>
    <t>В1</t>
  </si>
  <si>
    <t>RUS19700703</t>
  </si>
  <si>
    <t>Чижик Константин</t>
  </si>
  <si>
    <t>RUS19710326</t>
  </si>
  <si>
    <t>Шумейко Максим</t>
  </si>
  <si>
    <t>Брянск</t>
  </si>
  <si>
    <t>RUS19691008</t>
  </si>
  <si>
    <t>Беляев Олег</t>
  </si>
  <si>
    <t>Иваново</t>
  </si>
  <si>
    <t>RUS1989</t>
  </si>
  <si>
    <t>Дядичко Пётр</t>
  </si>
  <si>
    <t>УОР</t>
  </si>
  <si>
    <t>ЭЛ</t>
  </si>
  <si>
    <t>RUS1987</t>
  </si>
  <si>
    <t>Иванов Максим</t>
  </si>
  <si>
    <t>ШВСМ</t>
  </si>
  <si>
    <t>RUS1986</t>
  </si>
  <si>
    <t>Ярошенко Николай</t>
  </si>
  <si>
    <t>ДЮСШ №9</t>
  </si>
  <si>
    <t>RUS19890107</t>
  </si>
  <si>
    <t>Субботин  Михаил</t>
  </si>
  <si>
    <t>"Даймонд-ориента"</t>
  </si>
  <si>
    <t>RUS19890905</t>
  </si>
  <si>
    <t>Захаров Владимир</t>
  </si>
  <si>
    <t>RUS19860704</t>
  </si>
  <si>
    <t>Зябликов Алексей</t>
  </si>
  <si>
    <t>RUS19860428</t>
  </si>
  <si>
    <t>Кабалов Александр</t>
  </si>
  <si>
    <t>Москва</t>
  </si>
  <si>
    <t>RUS19840824</t>
  </si>
  <si>
    <t>Моисеев Глеб</t>
  </si>
  <si>
    <t>Новомосковск</t>
  </si>
  <si>
    <t>RUS19880516</t>
  </si>
  <si>
    <t>Мухин Денис</t>
  </si>
  <si>
    <t>"Волга"</t>
  </si>
  <si>
    <t>Ульяновск</t>
  </si>
  <si>
    <t>RUS19870309</t>
  </si>
  <si>
    <t>Городничев Илья</t>
  </si>
  <si>
    <t>RUS1990</t>
  </si>
  <si>
    <t>ЮР</t>
  </si>
  <si>
    <t>RUS1991</t>
  </si>
  <si>
    <t>RUS1992</t>
  </si>
  <si>
    <t>Костельцев Владимир</t>
  </si>
  <si>
    <t>р.п.Пышма - УОР</t>
  </si>
  <si>
    <t>Сведрл. обл.</t>
  </si>
  <si>
    <t>Воронин Сергей</t>
  </si>
  <si>
    <t>RUS1993</t>
  </si>
  <si>
    <t>Комратов Никита</t>
  </si>
  <si>
    <t>RUS19920323</t>
  </si>
  <si>
    <t>Маркин Сергей</t>
  </si>
  <si>
    <t>RUS19900203</t>
  </si>
  <si>
    <t>Романов Антон</t>
  </si>
  <si>
    <t>RUS19931211</t>
  </si>
  <si>
    <t>Нисмиянов Александр</t>
  </si>
  <si>
    <t>RUS19921002</t>
  </si>
  <si>
    <t>Панфилов Сергей</t>
  </si>
  <si>
    <t>RUS19900717</t>
  </si>
  <si>
    <t>Шатрыгин Сергей</t>
  </si>
  <si>
    <t>В.Пышма - УОР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</si>
  <si>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</si>
  <si>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</si>
  <si>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</si>
  <si>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ВСЕРОССИЙСКИЕ СОРЕВНОВАНИЯ ПО ВЕЛОСПОРТУ НА ШОССЕ</t>
  </si>
  <si>
    <t>В МНОГОДНЕВНОЙ ГОНКЕ НА ПРИЗЫ ГУБЕРНАТОРА ПЕНЗЕНСКОЙ ОБЛАСТИ</t>
  </si>
  <si>
    <t>СРЕДИ МУЖЧИН, ЮНИОРОВ, ВЕТЕРАНОВ 2008г.</t>
  </si>
  <si>
    <t>г. Пенза</t>
  </si>
  <si>
    <t>Архипов Игорь</t>
  </si>
  <si>
    <t>Балашов Михаил</t>
  </si>
  <si>
    <t>Сашенков Олег</t>
  </si>
  <si>
    <t>Лаврентьев Константин</t>
  </si>
  <si>
    <t>Золотарёв Виктор</t>
  </si>
  <si>
    <t>Бушмин Максим</t>
  </si>
  <si>
    <t>Ларин Роман</t>
  </si>
  <si>
    <t>РЕЗУЛЬТАТЫ</t>
  </si>
  <si>
    <t>Отставание</t>
  </si>
  <si>
    <t>№№</t>
  </si>
  <si>
    <t>Фамилия, Имя</t>
  </si>
  <si>
    <t>Место</t>
  </si>
  <si>
    <t>RUS19690813</t>
  </si>
  <si>
    <t>RUS1969</t>
  </si>
  <si>
    <t>RUS19720711</t>
  </si>
  <si>
    <t>ГОУДОД"СОКСОЦ"</t>
  </si>
  <si>
    <t>Спорт. орг.</t>
  </si>
  <si>
    <t>RUS1984</t>
  </si>
  <si>
    <t>Тонконог Валерий</t>
  </si>
  <si>
    <t>RUS19690429</t>
  </si>
  <si>
    <t>Гл судья IК</t>
  </si>
  <si>
    <t>Судья на финише IК</t>
  </si>
  <si>
    <t>Гл.секретарь РК</t>
  </si>
  <si>
    <t>Зотов А.В.</t>
  </si>
  <si>
    <t>Егорова В.П.</t>
  </si>
  <si>
    <t>Григорьева Л.Ю.</t>
  </si>
  <si>
    <t>Торкаченко Александр</t>
  </si>
  <si>
    <t>Смолянский Александр</t>
  </si>
  <si>
    <t>Костенко Алексей</t>
  </si>
  <si>
    <t>Саратовск. обл.</t>
  </si>
  <si>
    <t>Сумма 3-х этапов</t>
  </si>
  <si>
    <t>ПО СУММЕ ЧЕТЫРЁХ ЭТАПОВ</t>
  </si>
  <si>
    <t>31 мая 2008г.</t>
  </si>
  <si>
    <t>Результат Гр. 100 км</t>
  </si>
  <si>
    <t>Сумма 4-х этапов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</si>
</sst>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color indexed="8"/>
      <name val="Arial"/>
      <family val="0"/>
    </font>
    <font>
      <sz val="11"/>
      <color indexed="8"/>
      <name val="Times New Roman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73" fontId="0" fillId="0" borderId="11" xfId="0" applyNumberForma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justify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428625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6.28125" style="0" customWidth="1"/>
    <col min="2" max="2" width="4.140625" style="0" customWidth="1"/>
    <col min="3" max="3" width="12.28125" style="0" customWidth="1"/>
    <col min="4" max="4" width="20.8515625" style="0" customWidth="1"/>
    <col min="5" max="5" width="15.8515625" style="0" customWidth="1"/>
    <col min="6" max="6" width="13.28125" style="0" customWidth="1"/>
    <col min="7" max="7" width="5.8515625" style="0" customWidth="1"/>
    <col min="8" max="8" width="10.7109375" style="0" customWidth="1"/>
    <col min="9" max="9" width="10.8515625" style="0" customWidth="1"/>
    <col min="10" max="10" width="10.421875" style="0" customWidth="1"/>
    <col min="11" max="11" width="11.00390625" style="0" customWidth="1"/>
  </cols>
  <sheetData>
    <row r="1" spans="1:11" ht="12.75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109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ht="12.75">
      <c r="A5" s="25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112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11" ht="13.5" thickBot="1">
      <c r="A9" s="26" t="s">
        <v>146</v>
      </c>
      <c r="B9" s="26"/>
      <c r="C9" s="26"/>
      <c r="D9" s="18"/>
      <c r="E9" s="18"/>
      <c r="F9" s="18"/>
      <c r="G9" s="18"/>
      <c r="H9" s="18"/>
      <c r="I9" s="17"/>
      <c r="J9" s="17" t="s">
        <v>113</v>
      </c>
      <c r="K9" s="20"/>
    </row>
    <row r="10" spans="1:11" ht="12.75">
      <c r="A10" s="15"/>
      <c r="B10" s="15"/>
      <c r="C10" s="15"/>
      <c r="D10" s="22"/>
      <c r="E10" s="22"/>
      <c r="F10" s="22"/>
      <c r="G10" s="22"/>
      <c r="H10" s="22"/>
      <c r="I10" s="15"/>
      <c r="J10" s="13"/>
      <c r="K10" s="13"/>
    </row>
    <row r="11" spans="1:11" ht="12.75">
      <c r="A11" s="27" t="s">
        <v>121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2.75">
      <c r="A12" s="24" t="s">
        <v>145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4" ht="13.5" thickBot="1">
      <c r="A13" s="28"/>
      <c r="B13" s="28"/>
      <c r="C13" s="28"/>
      <c r="D13" s="28"/>
    </row>
    <row r="14" spans="1:11" ht="26.25" thickBot="1">
      <c r="A14" s="21" t="s">
        <v>125</v>
      </c>
      <c r="B14" s="21" t="s">
        <v>123</v>
      </c>
      <c r="C14" s="21" t="s">
        <v>0</v>
      </c>
      <c r="D14" s="21" t="s">
        <v>124</v>
      </c>
      <c r="E14" s="21" t="s">
        <v>130</v>
      </c>
      <c r="F14" s="21" t="s">
        <v>1</v>
      </c>
      <c r="G14" s="21" t="s">
        <v>2</v>
      </c>
      <c r="H14" s="19" t="s">
        <v>144</v>
      </c>
      <c r="I14" s="19" t="s">
        <v>147</v>
      </c>
      <c r="J14" s="19" t="s">
        <v>148</v>
      </c>
      <c r="K14" s="21" t="s">
        <v>122</v>
      </c>
    </row>
    <row r="15" spans="1:11" ht="15">
      <c r="A15" s="7">
        <v>1</v>
      </c>
      <c r="B15" s="8">
        <v>115</v>
      </c>
      <c r="C15" s="9" t="s">
        <v>84</v>
      </c>
      <c r="D15" s="9" t="s">
        <v>85</v>
      </c>
      <c r="E15" s="10"/>
      <c r="F15" s="9" t="s">
        <v>23</v>
      </c>
      <c r="G15" s="9" t="s">
        <v>60</v>
      </c>
      <c r="H15" s="11">
        <v>0.12384409722222221</v>
      </c>
      <c r="I15" s="23">
        <v>0.10881944444444445</v>
      </c>
      <c r="J15" s="16">
        <f aca="true" t="shared" si="0" ref="J15:J54">SUM(H15,I15)</f>
        <v>0.23266354166666667</v>
      </c>
      <c r="K15" s="23"/>
    </row>
    <row r="16" spans="1:11" ht="15">
      <c r="A16" s="1">
        <v>2</v>
      </c>
      <c r="B16" s="2">
        <v>142</v>
      </c>
      <c r="C16" s="3" t="s">
        <v>98</v>
      </c>
      <c r="D16" s="3" t="s">
        <v>99</v>
      </c>
      <c r="E16" s="3" t="s">
        <v>91</v>
      </c>
      <c r="F16" s="3" t="s">
        <v>92</v>
      </c>
      <c r="G16" s="3" t="s">
        <v>87</v>
      </c>
      <c r="H16" s="5">
        <v>0.12464537037037039</v>
      </c>
      <c r="I16" s="16">
        <v>0.10909722222222222</v>
      </c>
      <c r="J16" s="16">
        <f t="shared" si="0"/>
        <v>0.2337425925925926</v>
      </c>
      <c r="K16" s="16">
        <f>J16-J15</f>
        <v>0.001079050925925945</v>
      </c>
    </row>
    <row r="17" spans="1:11" ht="15">
      <c r="A17" s="1">
        <v>3</v>
      </c>
      <c r="B17" s="6">
        <v>55</v>
      </c>
      <c r="C17" s="6" t="s">
        <v>126</v>
      </c>
      <c r="D17" s="6" t="s">
        <v>140</v>
      </c>
      <c r="E17" s="6"/>
      <c r="F17" s="6" t="s">
        <v>76</v>
      </c>
      <c r="G17" s="6" t="s">
        <v>48</v>
      </c>
      <c r="H17" s="5">
        <v>0.12691087962962963</v>
      </c>
      <c r="I17" s="16">
        <v>0.1091550925925926</v>
      </c>
      <c r="J17" s="16">
        <f t="shared" si="0"/>
        <v>0.23606597222222223</v>
      </c>
      <c r="K17" s="16">
        <f>J17-J15</f>
        <v>0.003402430555555558</v>
      </c>
    </row>
    <row r="18" spans="1:11" ht="15">
      <c r="A18" s="1">
        <v>4</v>
      </c>
      <c r="B18" s="6">
        <v>58</v>
      </c>
      <c r="C18" s="6" t="s">
        <v>127</v>
      </c>
      <c r="D18" s="6" t="s">
        <v>116</v>
      </c>
      <c r="E18" s="6"/>
      <c r="F18" s="6" t="s">
        <v>76</v>
      </c>
      <c r="G18" s="6" t="s">
        <v>48</v>
      </c>
      <c r="H18" s="5">
        <v>0.12724583333333334</v>
      </c>
      <c r="I18" s="16">
        <v>0.1091550925925926</v>
      </c>
      <c r="J18" s="16">
        <f t="shared" si="0"/>
        <v>0.23640092592592593</v>
      </c>
      <c r="K18" s="16">
        <f>J18-J15</f>
        <v>0.003737384259259263</v>
      </c>
    </row>
    <row r="19" spans="1:11" ht="15">
      <c r="A19" s="1">
        <v>5</v>
      </c>
      <c r="B19" s="2">
        <v>85</v>
      </c>
      <c r="C19" s="3" t="s">
        <v>72</v>
      </c>
      <c r="D19" s="3" t="s">
        <v>73</v>
      </c>
      <c r="E19" s="4"/>
      <c r="F19" s="3" t="s">
        <v>44</v>
      </c>
      <c r="G19" s="3" t="s">
        <v>60</v>
      </c>
      <c r="H19" s="5">
        <v>0.12797245370370372</v>
      </c>
      <c r="I19" s="16">
        <v>0.10942129629629631</v>
      </c>
      <c r="J19" s="16">
        <f t="shared" si="0"/>
        <v>0.23739375000000001</v>
      </c>
      <c r="K19" s="16">
        <f>J19-J15</f>
        <v>0.004730208333333347</v>
      </c>
    </row>
    <row r="20" spans="1:11" ht="15">
      <c r="A20" s="1">
        <v>6</v>
      </c>
      <c r="B20" s="2">
        <v>53</v>
      </c>
      <c r="C20" s="3" t="s">
        <v>45</v>
      </c>
      <c r="D20" s="3" t="s">
        <v>46</v>
      </c>
      <c r="E20" s="4"/>
      <c r="F20" s="3" t="s">
        <v>47</v>
      </c>
      <c r="G20" s="3" t="s">
        <v>48</v>
      </c>
      <c r="H20" s="5">
        <v>0.12832766203703705</v>
      </c>
      <c r="I20" s="16">
        <v>0.1091550925925926</v>
      </c>
      <c r="J20" s="16">
        <f t="shared" si="0"/>
        <v>0.23748275462962964</v>
      </c>
      <c r="K20" s="16">
        <f>J20-J15</f>
        <v>0.0048192129629629765</v>
      </c>
    </row>
    <row r="21" spans="1:11" ht="15">
      <c r="A21" s="1">
        <v>7</v>
      </c>
      <c r="B21" s="2">
        <v>31</v>
      </c>
      <c r="C21" s="3" t="s">
        <v>31</v>
      </c>
      <c r="D21" s="3" t="s">
        <v>32</v>
      </c>
      <c r="E21" s="4"/>
      <c r="F21" s="3" t="s">
        <v>15</v>
      </c>
      <c r="G21" s="3" t="s">
        <v>20</v>
      </c>
      <c r="H21" s="5">
        <v>0.12851319444444442</v>
      </c>
      <c r="I21" s="16">
        <v>0.1091550925925926</v>
      </c>
      <c r="J21" s="16">
        <f t="shared" si="0"/>
        <v>0.23766828703703702</v>
      </c>
      <c r="K21" s="16">
        <f>J21-J15</f>
        <v>0.00500474537037035</v>
      </c>
    </row>
    <row r="22" spans="1:11" ht="15">
      <c r="A22" s="1">
        <v>8</v>
      </c>
      <c r="B22" s="2">
        <v>88</v>
      </c>
      <c r="C22" s="3" t="s">
        <v>64</v>
      </c>
      <c r="D22" s="3" t="s">
        <v>65</v>
      </c>
      <c r="E22" s="3" t="s">
        <v>63</v>
      </c>
      <c r="F22" s="3" t="s">
        <v>23</v>
      </c>
      <c r="G22" s="3" t="s">
        <v>60</v>
      </c>
      <c r="H22" s="5">
        <v>0.12871180555555553</v>
      </c>
      <c r="I22" s="16">
        <v>0.10930555555555554</v>
      </c>
      <c r="J22" s="16">
        <f t="shared" si="0"/>
        <v>0.23801736111111108</v>
      </c>
      <c r="K22" s="16">
        <f>J22-J15</f>
        <v>0.005353819444444408</v>
      </c>
    </row>
    <row r="23" spans="1:11" ht="15">
      <c r="A23" s="1">
        <v>9</v>
      </c>
      <c r="B23" s="6">
        <v>56</v>
      </c>
      <c r="C23" s="6" t="s">
        <v>128</v>
      </c>
      <c r="D23" s="6" t="s">
        <v>114</v>
      </c>
      <c r="E23" s="6"/>
      <c r="F23" s="6" t="s">
        <v>76</v>
      </c>
      <c r="G23" s="6" t="s">
        <v>48</v>
      </c>
      <c r="H23" s="5">
        <v>0.12906724537037037</v>
      </c>
      <c r="I23" s="16">
        <v>0.1091550925925926</v>
      </c>
      <c r="J23" s="16">
        <f t="shared" si="0"/>
        <v>0.23822233796296297</v>
      </c>
      <c r="K23" s="16">
        <f>J23-J15</f>
        <v>0.005558796296296298</v>
      </c>
    </row>
    <row r="24" spans="1:11" ht="15">
      <c r="A24" s="1">
        <v>10</v>
      </c>
      <c r="B24" s="6">
        <v>127</v>
      </c>
      <c r="C24" s="6" t="s">
        <v>86</v>
      </c>
      <c r="D24" s="6" t="s">
        <v>118</v>
      </c>
      <c r="E24" s="12" t="s">
        <v>129</v>
      </c>
      <c r="F24" s="12" t="s">
        <v>143</v>
      </c>
      <c r="G24" s="6" t="s">
        <v>87</v>
      </c>
      <c r="H24" s="5">
        <v>0.1293255787037037</v>
      </c>
      <c r="I24" s="16">
        <v>0.1091550925925926</v>
      </c>
      <c r="J24" s="16">
        <f t="shared" si="0"/>
        <v>0.2384806712962963</v>
      </c>
      <c r="K24" s="16">
        <f>J24-J15</f>
        <v>0.00581712962962963</v>
      </c>
    </row>
    <row r="25" spans="1:11" ht="15">
      <c r="A25" s="1">
        <v>11</v>
      </c>
      <c r="B25" s="2">
        <v>82</v>
      </c>
      <c r="C25" s="3" t="s">
        <v>74</v>
      </c>
      <c r="D25" s="3" t="s">
        <v>75</v>
      </c>
      <c r="E25" s="4"/>
      <c r="F25" s="3" t="s">
        <v>76</v>
      </c>
      <c r="G25" s="3" t="s">
        <v>60</v>
      </c>
      <c r="H25" s="5">
        <v>0.12908136574074075</v>
      </c>
      <c r="I25" s="16">
        <v>0.10956018518518518</v>
      </c>
      <c r="J25" s="16">
        <f t="shared" si="0"/>
        <v>0.23864155092592593</v>
      </c>
      <c r="K25" s="16">
        <f>J25-J15</f>
        <v>0.005978009259259259</v>
      </c>
    </row>
    <row r="26" spans="1:11" ht="15">
      <c r="A26" s="1">
        <v>12</v>
      </c>
      <c r="B26" s="2">
        <v>24</v>
      </c>
      <c r="C26" s="3" t="s">
        <v>21</v>
      </c>
      <c r="D26" s="3" t="s">
        <v>22</v>
      </c>
      <c r="E26" s="4"/>
      <c r="F26" s="3" t="s">
        <v>23</v>
      </c>
      <c r="G26" s="3" t="s">
        <v>20</v>
      </c>
      <c r="H26" s="5">
        <v>0.13039097222222223</v>
      </c>
      <c r="I26" s="16">
        <v>0.1091550925925926</v>
      </c>
      <c r="J26" s="16">
        <f t="shared" si="0"/>
        <v>0.23954606481481483</v>
      </c>
      <c r="K26" s="16">
        <f>J26-J15</f>
        <v>0.006882523148148162</v>
      </c>
    </row>
    <row r="27" spans="1:11" ht="15">
      <c r="A27" s="1">
        <v>13</v>
      </c>
      <c r="B27" s="2">
        <v>144</v>
      </c>
      <c r="C27" s="3" t="s">
        <v>104</v>
      </c>
      <c r="D27" s="3" t="s">
        <v>105</v>
      </c>
      <c r="E27" s="3" t="s">
        <v>106</v>
      </c>
      <c r="F27" s="3" t="s">
        <v>92</v>
      </c>
      <c r="G27" s="3" t="s">
        <v>87</v>
      </c>
      <c r="H27" s="5">
        <v>0.13124143518518513</v>
      </c>
      <c r="I27" s="16">
        <v>0.1091550925925926</v>
      </c>
      <c r="J27" s="16">
        <f t="shared" si="0"/>
        <v>0.24039652777777773</v>
      </c>
      <c r="K27" s="16">
        <f>J27-J15</f>
        <v>0.007732986111111062</v>
      </c>
    </row>
    <row r="28" spans="1:11" ht="15">
      <c r="A28" s="1">
        <v>14</v>
      </c>
      <c r="B28" s="2">
        <v>87</v>
      </c>
      <c r="C28" s="3" t="s">
        <v>80</v>
      </c>
      <c r="D28" s="3" t="s">
        <v>81</v>
      </c>
      <c r="E28" s="3" t="s">
        <v>82</v>
      </c>
      <c r="F28" s="3" t="s">
        <v>83</v>
      </c>
      <c r="G28" s="3" t="s">
        <v>60</v>
      </c>
      <c r="H28" s="5">
        <v>0.13127199074074078</v>
      </c>
      <c r="I28" s="16">
        <v>0.1091550925925926</v>
      </c>
      <c r="J28" s="16">
        <f t="shared" si="0"/>
        <v>0.24042708333333337</v>
      </c>
      <c r="K28" s="16">
        <f>J28-J15</f>
        <v>0.007763541666666707</v>
      </c>
    </row>
    <row r="29" spans="1:11" ht="15">
      <c r="A29" s="1">
        <v>15</v>
      </c>
      <c r="B29" s="2">
        <v>25</v>
      </c>
      <c r="C29" s="3" t="s">
        <v>27</v>
      </c>
      <c r="D29" s="3" t="s">
        <v>28</v>
      </c>
      <c r="E29" s="3" t="s">
        <v>29</v>
      </c>
      <c r="F29" s="3" t="s">
        <v>30</v>
      </c>
      <c r="G29" s="3" t="s">
        <v>20</v>
      </c>
      <c r="H29" s="5">
        <v>0.13161412037037037</v>
      </c>
      <c r="I29" s="16">
        <v>0.1091550925925926</v>
      </c>
      <c r="J29" s="16">
        <f t="shared" si="0"/>
        <v>0.24076921296296297</v>
      </c>
      <c r="K29" s="16">
        <f>J29-J15</f>
        <v>0.008105671296296302</v>
      </c>
    </row>
    <row r="30" spans="1:11" ht="15">
      <c r="A30" s="1">
        <v>16</v>
      </c>
      <c r="B30" s="2">
        <v>28</v>
      </c>
      <c r="C30" s="3" t="s">
        <v>40</v>
      </c>
      <c r="D30" s="3" t="s">
        <v>41</v>
      </c>
      <c r="E30" s="4"/>
      <c r="F30" s="3" t="s">
        <v>26</v>
      </c>
      <c r="G30" s="3" t="s">
        <v>20</v>
      </c>
      <c r="H30" s="5">
        <v>0.13208958333333332</v>
      </c>
      <c r="I30" s="16">
        <v>0.1091550925925926</v>
      </c>
      <c r="J30" s="16">
        <f t="shared" si="0"/>
        <v>0.2412446759259259</v>
      </c>
      <c r="K30" s="16">
        <f>J30-J15</f>
        <v>0.008581134259259243</v>
      </c>
    </row>
    <row r="31" spans="1:11" ht="15">
      <c r="A31" s="1">
        <v>17</v>
      </c>
      <c r="B31" s="2">
        <v>29</v>
      </c>
      <c r="C31" s="3" t="s">
        <v>24</v>
      </c>
      <c r="D31" s="3" t="s">
        <v>25</v>
      </c>
      <c r="E31" s="4"/>
      <c r="F31" s="3" t="s">
        <v>26</v>
      </c>
      <c r="G31" s="3" t="s">
        <v>20</v>
      </c>
      <c r="H31" s="5">
        <v>0.13290844907407406</v>
      </c>
      <c r="I31" s="16">
        <v>0.10913194444444445</v>
      </c>
      <c r="J31" s="16">
        <f t="shared" si="0"/>
        <v>0.24204039351851853</v>
      </c>
      <c r="K31" s="16">
        <f>J31-J15</f>
        <v>0.009376851851851858</v>
      </c>
    </row>
    <row r="32" spans="1:11" ht="15">
      <c r="A32" s="1">
        <v>18</v>
      </c>
      <c r="B32" s="2">
        <v>81</v>
      </c>
      <c r="C32" s="3" t="s">
        <v>77</v>
      </c>
      <c r="D32" s="3" t="s">
        <v>78</v>
      </c>
      <c r="E32" s="4"/>
      <c r="F32" s="3" t="s">
        <v>79</v>
      </c>
      <c r="G32" s="3" t="s">
        <v>60</v>
      </c>
      <c r="H32" s="5">
        <v>0.1330730324074074</v>
      </c>
      <c r="I32" s="16">
        <v>0.1091550925925926</v>
      </c>
      <c r="J32" s="16">
        <f t="shared" si="0"/>
        <v>0.242228125</v>
      </c>
      <c r="K32" s="16">
        <f>J32-J15</f>
        <v>0.00956458333333332</v>
      </c>
    </row>
    <row r="33" spans="1:11" ht="15">
      <c r="A33" s="1">
        <v>19</v>
      </c>
      <c r="B33" s="6">
        <v>95</v>
      </c>
      <c r="C33" s="6" t="s">
        <v>131</v>
      </c>
      <c r="D33" s="6" t="s">
        <v>117</v>
      </c>
      <c r="E33" s="12" t="s">
        <v>129</v>
      </c>
      <c r="F33" s="12" t="s">
        <v>143</v>
      </c>
      <c r="G33" s="6" t="s">
        <v>60</v>
      </c>
      <c r="H33" s="5">
        <v>0.13315474537037036</v>
      </c>
      <c r="I33" s="16">
        <v>0.10929398148148149</v>
      </c>
      <c r="J33" s="16">
        <f t="shared" si="0"/>
        <v>0.24244872685185187</v>
      </c>
      <c r="K33" s="16">
        <f>J33-J15</f>
        <v>0.009785185185185202</v>
      </c>
    </row>
    <row r="34" spans="1:11" ht="15">
      <c r="A34" s="1">
        <v>20</v>
      </c>
      <c r="B34" s="2">
        <v>27</v>
      </c>
      <c r="C34" s="3" t="s">
        <v>42</v>
      </c>
      <c r="D34" s="3" t="s">
        <v>43</v>
      </c>
      <c r="E34" s="3" t="s">
        <v>29</v>
      </c>
      <c r="F34" s="3" t="s">
        <v>30</v>
      </c>
      <c r="G34" s="3" t="s">
        <v>20</v>
      </c>
      <c r="H34" s="5">
        <v>0.13332662037037038</v>
      </c>
      <c r="I34" s="16">
        <v>0.1091550925925926</v>
      </c>
      <c r="J34" s="16">
        <f t="shared" si="0"/>
        <v>0.24248171296296298</v>
      </c>
      <c r="K34" s="16">
        <f>J34-J15</f>
        <v>0.009818171296296307</v>
      </c>
    </row>
    <row r="35" spans="1:11" ht="15">
      <c r="A35" s="1">
        <v>21</v>
      </c>
      <c r="B35" s="2">
        <v>32</v>
      </c>
      <c r="C35" s="3" t="s">
        <v>33</v>
      </c>
      <c r="D35" s="3" t="s">
        <v>34</v>
      </c>
      <c r="E35" s="3" t="s">
        <v>35</v>
      </c>
      <c r="F35" s="3" t="s">
        <v>36</v>
      </c>
      <c r="G35" s="3" t="s">
        <v>20</v>
      </c>
      <c r="H35" s="5">
        <v>0.1336798611111111</v>
      </c>
      <c r="I35" s="16">
        <v>0.1091550925925926</v>
      </c>
      <c r="J35" s="16">
        <f t="shared" si="0"/>
        <v>0.2428349537037037</v>
      </c>
      <c r="K35" s="16">
        <f>J35-J15</f>
        <v>0.010171412037037031</v>
      </c>
    </row>
    <row r="36" spans="1:11" ht="15">
      <c r="A36" s="1">
        <v>22</v>
      </c>
      <c r="B36" s="2">
        <v>83</v>
      </c>
      <c r="C36" s="3" t="s">
        <v>70</v>
      </c>
      <c r="D36" s="3" t="s">
        <v>71</v>
      </c>
      <c r="E36" s="4"/>
      <c r="F36" s="3" t="s">
        <v>15</v>
      </c>
      <c r="G36" s="3" t="s">
        <v>60</v>
      </c>
      <c r="H36" s="5">
        <v>0.13374456018518516</v>
      </c>
      <c r="I36" s="16">
        <v>0.1091550925925926</v>
      </c>
      <c r="J36" s="16">
        <f t="shared" si="0"/>
        <v>0.24289965277777775</v>
      </c>
      <c r="K36" s="16">
        <f>J36-J15</f>
        <v>0.010236111111111085</v>
      </c>
    </row>
    <row r="37" spans="1:11" ht="15">
      <c r="A37" s="1">
        <v>23</v>
      </c>
      <c r="B37" s="2">
        <v>54</v>
      </c>
      <c r="C37" s="3" t="s">
        <v>54</v>
      </c>
      <c r="D37" s="3" t="s">
        <v>55</v>
      </c>
      <c r="E37" s="4"/>
      <c r="F37" s="3" t="s">
        <v>56</v>
      </c>
      <c r="G37" s="3" t="s">
        <v>48</v>
      </c>
      <c r="H37" s="5">
        <v>0.13331018518518511</v>
      </c>
      <c r="I37" s="16">
        <v>0.10984953703703704</v>
      </c>
      <c r="J37" s="16">
        <f t="shared" si="0"/>
        <v>0.24315972222222215</v>
      </c>
      <c r="K37" s="16">
        <f>J37-J15</f>
        <v>0.010496180555555484</v>
      </c>
    </row>
    <row r="38" spans="1:11" ht="15">
      <c r="A38" s="1">
        <v>24</v>
      </c>
      <c r="B38" s="6">
        <v>129</v>
      </c>
      <c r="C38" s="6" t="s">
        <v>88</v>
      </c>
      <c r="D38" s="6" t="s">
        <v>132</v>
      </c>
      <c r="E38" s="6"/>
      <c r="F38" s="6" t="s">
        <v>39</v>
      </c>
      <c r="G38" s="6" t="s">
        <v>87</v>
      </c>
      <c r="H38" s="5">
        <v>0.13415266203703705</v>
      </c>
      <c r="I38" s="16">
        <v>0.1091550925925926</v>
      </c>
      <c r="J38" s="16">
        <f t="shared" si="0"/>
        <v>0.24330775462962964</v>
      </c>
      <c r="K38" s="16">
        <f>J38-J15</f>
        <v>0.010644212962962973</v>
      </c>
    </row>
    <row r="39" spans="1:11" ht="15">
      <c r="A39" s="1">
        <v>25</v>
      </c>
      <c r="B39" s="2">
        <v>51</v>
      </c>
      <c r="C39" s="3" t="s">
        <v>49</v>
      </c>
      <c r="D39" s="3" t="s">
        <v>50</v>
      </c>
      <c r="E39" s="3" t="s">
        <v>29</v>
      </c>
      <c r="F39" s="3" t="s">
        <v>30</v>
      </c>
      <c r="G39" s="3" t="s">
        <v>48</v>
      </c>
      <c r="H39" s="5">
        <v>0.13429733796296292</v>
      </c>
      <c r="I39" s="16">
        <v>0.1091550925925926</v>
      </c>
      <c r="J39" s="16">
        <f t="shared" si="0"/>
        <v>0.24345243055555552</v>
      </c>
      <c r="K39" s="16">
        <f>J39-J15</f>
        <v>0.010788888888888848</v>
      </c>
    </row>
    <row r="40" spans="1:11" ht="15">
      <c r="A40" s="1">
        <v>26</v>
      </c>
      <c r="B40" s="2">
        <v>30</v>
      </c>
      <c r="C40" s="3" t="s">
        <v>37</v>
      </c>
      <c r="D40" s="3" t="s">
        <v>38</v>
      </c>
      <c r="E40" s="4"/>
      <c r="F40" s="3" t="s">
        <v>39</v>
      </c>
      <c r="G40" s="3" t="s">
        <v>20</v>
      </c>
      <c r="H40" s="5">
        <v>0.13368564814814815</v>
      </c>
      <c r="I40" s="16">
        <v>0.1097800925925926</v>
      </c>
      <c r="J40" s="16">
        <f t="shared" si="0"/>
        <v>0.24346574074074073</v>
      </c>
      <c r="K40" s="16">
        <f>J40-J15</f>
        <v>0.010802199074074065</v>
      </c>
    </row>
    <row r="41" spans="1:11" ht="15">
      <c r="A41" s="1">
        <v>27</v>
      </c>
      <c r="B41" s="2">
        <v>120</v>
      </c>
      <c r="C41" s="3" t="s">
        <v>89</v>
      </c>
      <c r="D41" s="3" t="s">
        <v>95</v>
      </c>
      <c r="E41" s="3" t="s">
        <v>66</v>
      </c>
      <c r="F41" s="3" t="s">
        <v>23</v>
      </c>
      <c r="G41" s="3" t="s">
        <v>87</v>
      </c>
      <c r="H41" s="5">
        <v>0.13448472222222224</v>
      </c>
      <c r="I41" s="16">
        <v>0.1091550925925926</v>
      </c>
      <c r="J41" s="16">
        <f t="shared" si="0"/>
        <v>0.24363981481481484</v>
      </c>
      <c r="K41" s="16">
        <f>J41-J15</f>
        <v>0.010976273148148169</v>
      </c>
    </row>
    <row r="42" spans="1:11" ht="15">
      <c r="A42" s="1">
        <v>28</v>
      </c>
      <c r="B42" s="2">
        <v>149</v>
      </c>
      <c r="C42" s="3" t="s">
        <v>102</v>
      </c>
      <c r="D42" s="3" t="s">
        <v>103</v>
      </c>
      <c r="E42" s="3" t="s">
        <v>66</v>
      </c>
      <c r="F42" s="3" t="s">
        <v>23</v>
      </c>
      <c r="G42" s="3" t="s">
        <v>87</v>
      </c>
      <c r="H42" s="5">
        <v>0.13640081018518518</v>
      </c>
      <c r="I42" s="16">
        <v>0.1091550925925926</v>
      </c>
      <c r="J42" s="16">
        <f t="shared" si="0"/>
        <v>0.24555590277777778</v>
      </c>
      <c r="K42" s="16">
        <f>J42-J15</f>
        <v>0.012892361111111111</v>
      </c>
    </row>
    <row r="43" spans="1:11" ht="15">
      <c r="A43" s="1">
        <v>29</v>
      </c>
      <c r="B43" s="2">
        <v>147</v>
      </c>
      <c r="C43" s="3" t="s">
        <v>88</v>
      </c>
      <c r="D43" s="3" t="s">
        <v>93</v>
      </c>
      <c r="E43" s="4"/>
      <c r="F43" s="3" t="s">
        <v>15</v>
      </c>
      <c r="G43" s="3" t="s">
        <v>87</v>
      </c>
      <c r="H43" s="5">
        <v>0.13778657407407405</v>
      </c>
      <c r="I43" s="16">
        <v>0.1091550925925926</v>
      </c>
      <c r="J43" s="16">
        <f t="shared" si="0"/>
        <v>0.24694166666666664</v>
      </c>
      <c r="K43" s="16">
        <f>J43-J15</f>
        <v>0.014278124999999975</v>
      </c>
    </row>
    <row r="44" spans="1:11" ht="15">
      <c r="A44" s="1">
        <v>30</v>
      </c>
      <c r="B44" s="2">
        <v>86</v>
      </c>
      <c r="C44" s="3" t="s">
        <v>67</v>
      </c>
      <c r="D44" s="3" t="s">
        <v>68</v>
      </c>
      <c r="E44" s="3" t="s">
        <v>69</v>
      </c>
      <c r="F44" s="3" t="s">
        <v>47</v>
      </c>
      <c r="G44" s="3" t="s">
        <v>60</v>
      </c>
      <c r="H44" s="5">
        <v>0.1374524305555556</v>
      </c>
      <c r="I44" s="16">
        <v>0.11333333333333334</v>
      </c>
      <c r="J44" s="16">
        <f t="shared" si="0"/>
        <v>0.25078576388888896</v>
      </c>
      <c r="K44" s="16">
        <f>J44-J15</f>
        <v>0.01812222222222229</v>
      </c>
    </row>
    <row r="45" spans="1:11" ht="15">
      <c r="A45" s="1">
        <v>31</v>
      </c>
      <c r="B45" s="2">
        <v>122</v>
      </c>
      <c r="C45" s="3" t="s">
        <v>96</v>
      </c>
      <c r="D45" s="3" t="s">
        <v>97</v>
      </c>
      <c r="E45" s="3" t="s">
        <v>82</v>
      </c>
      <c r="F45" s="3" t="s">
        <v>83</v>
      </c>
      <c r="G45" s="3" t="s">
        <v>87</v>
      </c>
      <c r="H45" s="5">
        <v>0.15083761574074073</v>
      </c>
      <c r="I45" s="16">
        <v>0.1091550925925926</v>
      </c>
      <c r="J45" s="16">
        <f t="shared" si="0"/>
        <v>0.2599927083333333</v>
      </c>
      <c r="K45" s="16">
        <f>J45-J15</f>
        <v>0.027329166666666654</v>
      </c>
    </row>
    <row r="46" spans="1:11" ht="15">
      <c r="A46" s="1">
        <v>32</v>
      </c>
      <c r="B46" s="6">
        <v>57</v>
      </c>
      <c r="C46" s="6" t="s">
        <v>133</v>
      </c>
      <c r="D46" s="6" t="s">
        <v>115</v>
      </c>
      <c r="E46" s="6"/>
      <c r="F46" s="6" t="s">
        <v>76</v>
      </c>
      <c r="G46" s="6" t="s">
        <v>48</v>
      </c>
      <c r="H46" s="5">
        <v>0.14850925925925926</v>
      </c>
      <c r="I46" s="16">
        <v>0.11332175925925925</v>
      </c>
      <c r="J46" s="16">
        <f t="shared" si="0"/>
        <v>0.26183101851851853</v>
      </c>
      <c r="K46" s="16">
        <f>J46-J15</f>
        <v>0.029167476851851865</v>
      </c>
    </row>
    <row r="47" spans="1:11" ht="15">
      <c r="A47" s="1">
        <v>33</v>
      </c>
      <c r="B47" s="2">
        <v>52</v>
      </c>
      <c r="C47" s="3" t="s">
        <v>51</v>
      </c>
      <c r="D47" s="3" t="s">
        <v>52</v>
      </c>
      <c r="E47" s="4"/>
      <c r="F47" s="3" t="s">
        <v>53</v>
      </c>
      <c r="G47" s="3" t="s">
        <v>48</v>
      </c>
      <c r="H47" s="5">
        <v>0.15351354166666667</v>
      </c>
      <c r="I47" s="16">
        <v>0.11431712962962963</v>
      </c>
      <c r="J47" s="16">
        <f t="shared" si="0"/>
        <v>0.2678306712962963</v>
      </c>
      <c r="K47" s="16">
        <f>J47-J15</f>
        <v>0.03516712962962962</v>
      </c>
    </row>
    <row r="48" spans="1:11" ht="15">
      <c r="A48" s="1">
        <v>34</v>
      </c>
      <c r="B48" s="2">
        <v>137</v>
      </c>
      <c r="C48" s="3" t="s">
        <v>89</v>
      </c>
      <c r="D48" s="3" t="s">
        <v>90</v>
      </c>
      <c r="E48" s="3" t="s">
        <v>59</v>
      </c>
      <c r="F48" s="3" t="s">
        <v>23</v>
      </c>
      <c r="G48" s="3" t="s">
        <v>87</v>
      </c>
      <c r="H48" s="5">
        <v>0.1564030092592593</v>
      </c>
      <c r="I48" s="16">
        <v>0.11491898148148148</v>
      </c>
      <c r="J48" s="16">
        <f t="shared" si="0"/>
        <v>0.27132199074074076</v>
      </c>
      <c r="K48" s="16">
        <f>J48-J15</f>
        <v>0.03865844907407409</v>
      </c>
    </row>
    <row r="49" spans="1:11" ht="15">
      <c r="A49" s="1">
        <v>35</v>
      </c>
      <c r="B49" s="2">
        <v>148</v>
      </c>
      <c r="C49" s="3" t="s">
        <v>100</v>
      </c>
      <c r="D49" s="3" t="s">
        <v>101</v>
      </c>
      <c r="E49" s="3" t="s">
        <v>66</v>
      </c>
      <c r="F49" s="3" t="s">
        <v>23</v>
      </c>
      <c r="G49" s="3" t="s">
        <v>87</v>
      </c>
      <c r="H49" s="5">
        <v>0.1648653935185186</v>
      </c>
      <c r="I49" s="16">
        <v>0.11002314814814813</v>
      </c>
      <c r="J49" s="16">
        <f t="shared" si="0"/>
        <v>0.2748885416666667</v>
      </c>
      <c r="K49" s="16">
        <f>J49-J15</f>
        <v>0.04222500000000004</v>
      </c>
    </row>
    <row r="50" spans="1:11" ht="15">
      <c r="A50" s="1">
        <v>36</v>
      </c>
      <c r="B50" s="2">
        <v>33</v>
      </c>
      <c r="C50" s="3" t="s">
        <v>16</v>
      </c>
      <c r="D50" s="3" t="s">
        <v>17</v>
      </c>
      <c r="E50" s="3" t="s">
        <v>18</v>
      </c>
      <c r="F50" s="3" t="s">
        <v>19</v>
      </c>
      <c r="G50" s="3" t="s">
        <v>20</v>
      </c>
      <c r="H50" s="5">
        <v>0.1545204861111111</v>
      </c>
      <c r="I50" s="16">
        <v>0.12394675925925926</v>
      </c>
      <c r="J50" s="16">
        <f t="shared" si="0"/>
        <v>0.2784672453703704</v>
      </c>
      <c r="K50" s="16">
        <f>J50-J15</f>
        <v>0.04580370370370371</v>
      </c>
    </row>
    <row r="51" spans="1:11" ht="15">
      <c r="A51" s="1">
        <v>37</v>
      </c>
      <c r="B51" s="2">
        <v>1</v>
      </c>
      <c r="C51" s="3" t="s">
        <v>7</v>
      </c>
      <c r="D51" s="3" t="s">
        <v>8</v>
      </c>
      <c r="E51" s="3" t="s">
        <v>9</v>
      </c>
      <c r="F51" s="3" t="s">
        <v>10</v>
      </c>
      <c r="G51" s="3" t="s">
        <v>6</v>
      </c>
      <c r="H51" s="5">
        <v>0.15053217592592594</v>
      </c>
      <c r="I51" s="16">
        <v>0.13219907407407408</v>
      </c>
      <c r="J51" s="16">
        <f t="shared" si="0"/>
        <v>0.28273125</v>
      </c>
      <c r="K51" s="16">
        <f>J51-J15</f>
        <v>0.05006770833333332</v>
      </c>
    </row>
    <row r="52" spans="1:11" ht="15">
      <c r="A52" s="1">
        <v>38</v>
      </c>
      <c r="B52" s="2">
        <v>2</v>
      </c>
      <c r="C52" s="3" t="s">
        <v>3</v>
      </c>
      <c r="D52" s="3" t="s">
        <v>4</v>
      </c>
      <c r="E52" s="4"/>
      <c r="F52" s="3" t="s">
        <v>5</v>
      </c>
      <c r="G52" s="3" t="s">
        <v>6</v>
      </c>
      <c r="H52" s="5">
        <v>0.16912141203703704</v>
      </c>
      <c r="I52" s="16">
        <v>0.1356712962962963</v>
      </c>
      <c r="J52" s="16">
        <f t="shared" si="0"/>
        <v>0.30479270833333333</v>
      </c>
      <c r="K52" s="16">
        <f>J52-J15</f>
        <v>0.07212916666666666</v>
      </c>
    </row>
    <row r="53" spans="1:11" ht="15">
      <c r="A53" s="1">
        <v>39</v>
      </c>
      <c r="B53" s="2">
        <v>3</v>
      </c>
      <c r="C53" s="3" t="s">
        <v>11</v>
      </c>
      <c r="D53" s="3" t="s">
        <v>12</v>
      </c>
      <c r="E53" s="4"/>
      <c r="F53" s="3" t="s">
        <v>5</v>
      </c>
      <c r="G53" s="3" t="s">
        <v>6</v>
      </c>
      <c r="H53" s="5">
        <v>0.17002685185185185</v>
      </c>
      <c r="I53" s="16">
        <v>0.1356712962962963</v>
      </c>
      <c r="J53" s="16">
        <f t="shared" si="0"/>
        <v>0.3056981481481481</v>
      </c>
      <c r="K53" s="16">
        <f>J53-J15</f>
        <v>0.07303460648148144</v>
      </c>
    </row>
    <row r="54" spans="1:11" ht="15">
      <c r="A54" s="1">
        <v>40</v>
      </c>
      <c r="B54" s="2">
        <v>4</v>
      </c>
      <c r="C54" s="3" t="s">
        <v>13</v>
      </c>
      <c r="D54" s="3" t="s">
        <v>14</v>
      </c>
      <c r="E54" s="4"/>
      <c r="F54" s="3" t="s">
        <v>15</v>
      </c>
      <c r="G54" s="3" t="s">
        <v>6</v>
      </c>
      <c r="H54" s="5">
        <v>0.17599074074074073</v>
      </c>
      <c r="I54" s="16">
        <v>0.1356712962962963</v>
      </c>
      <c r="J54" s="16">
        <f t="shared" si="0"/>
        <v>0.311662037037037</v>
      </c>
      <c r="K54" s="16">
        <f>J54-J15</f>
        <v>0.07899849537037032</v>
      </c>
    </row>
    <row r="56" spans="1:10" ht="12.75">
      <c r="A56" s="24" t="s">
        <v>134</v>
      </c>
      <c r="B56" s="24"/>
      <c r="C56" s="24"/>
      <c r="D56" s="24"/>
      <c r="F56" s="24" t="s">
        <v>137</v>
      </c>
      <c r="G56" s="24"/>
      <c r="H56" s="24"/>
      <c r="I56" s="24"/>
      <c r="J56" s="14"/>
    </row>
    <row r="57" ht="12.75">
      <c r="J57" s="14"/>
    </row>
    <row r="58" spans="1:10" ht="12.75">
      <c r="A58" s="24" t="s">
        <v>135</v>
      </c>
      <c r="B58" s="24"/>
      <c r="C58" s="24"/>
      <c r="D58" s="24"/>
      <c r="F58" s="24" t="s">
        <v>138</v>
      </c>
      <c r="G58" s="24"/>
      <c r="H58" s="24"/>
      <c r="I58" s="24"/>
      <c r="J58" s="14"/>
    </row>
    <row r="59" ht="12.75">
      <c r="J59" s="14"/>
    </row>
    <row r="60" spans="1:10" ht="12.75">
      <c r="A60" s="24" t="s">
        <v>136</v>
      </c>
      <c r="B60" s="24"/>
      <c r="C60" s="24"/>
      <c r="D60" s="24"/>
      <c r="F60" s="24" t="s">
        <v>139</v>
      </c>
      <c r="G60" s="24"/>
      <c r="H60" s="24"/>
      <c r="I60" s="24"/>
      <c r="J60" s="14"/>
    </row>
    <row r="68" spans="1:10" ht="15">
      <c r="A68" s="1">
        <v>11</v>
      </c>
      <c r="B68" s="2">
        <v>89</v>
      </c>
      <c r="C68" s="3" t="s">
        <v>61</v>
      </c>
      <c r="D68" s="3" t="s">
        <v>62</v>
      </c>
      <c r="E68" s="3" t="s">
        <v>63</v>
      </c>
      <c r="F68" s="3" t="s">
        <v>23</v>
      </c>
      <c r="G68" s="3" t="s">
        <v>60</v>
      </c>
      <c r="H68" s="5">
        <v>0.12923252314814818</v>
      </c>
      <c r="I68" s="16"/>
      <c r="J68" s="16">
        <v>0.12923252314814818</v>
      </c>
    </row>
    <row r="69" spans="1:10" ht="15">
      <c r="A69" s="1">
        <v>29</v>
      </c>
      <c r="B69" s="2">
        <v>90</v>
      </c>
      <c r="C69" s="3" t="s">
        <v>57</v>
      </c>
      <c r="D69" s="3" t="s">
        <v>58</v>
      </c>
      <c r="E69" s="3" t="s">
        <v>59</v>
      </c>
      <c r="F69" s="3" t="s">
        <v>23</v>
      </c>
      <c r="G69" s="3" t="s">
        <v>60</v>
      </c>
      <c r="H69" s="5">
        <v>0.13495532407407407</v>
      </c>
      <c r="I69" s="16"/>
      <c r="J69" s="16">
        <v>0.13495532407407407</v>
      </c>
    </row>
    <row r="70" spans="1:10" ht="15">
      <c r="A70" s="1">
        <v>43</v>
      </c>
      <c r="B70" s="6">
        <v>124</v>
      </c>
      <c r="C70" s="6" t="s">
        <v>89</v>
      </c>
      <c r="D70" s="6" t="s">
        <v>141</v>
      </c>
      <c r="E70" s="12" t="s">
        <v>129</v>
      </c>
      <c r="F70" s="12" t="s">
        <v>143</v>
      </c>
      <c r="G70" s="6" t="s">
        <v>87</v>
      </c>
      <c r="H70" s="5">
        <v>0.16844375</v>
      </c>
      <c r="I70" s="16"/>
      <c r="J70" s="16">
        <v>0.16844375</v>
      </c>
    </row>
    <row r="71" spans="1:10" ht="15">
      <c r="A71" s="1">
        <v>37</v>
      </c>
      <c r="B71" s="6">
        <v>125</v>
      </c>
      <c r="C71" s="6" t="s">
        <v>86</v>
      </c>
      <c r="D71" s="6" t="s">
        <v>120</v>
      </c>
      <c r="E71" s="12" t="s">
        <v>129</v>
      </c>
      <c r="F71" s="12" t="s">
        <v>143</v>
      </c>
      <c r="G71" s="6" t="s">
        <v>87</v>
      </c>
      <c r="H71" s="5">
        <v>0.15202233796296294</v>
      </c>
      <c r="I71" s="16"/>
      <c r="J71" s="16">
        <v>0.15202233796296294</v>
      </c>
    </row>
    <row r="72" spans="1:10" ht="15">
      <c r="A72" s="1">
        <v>42</v>
      </c>
      <c r="B72" s="6">
        <v>126</v>
      </c>
      <c r="C72" s="6" t="s">
        <v>94</v>
      </c>
      <c r="D72" s="6" t="s">
        <v>119</v>
      </c>
      <c r="E72" s="12" t="s">
        <v>129</v>
      </c>
      <c r="F72" s="12" t="s">
        <v>143</v>
      </c>
      <c r="G72" s="6" t="s">
        <v>87</v>
      </c>
      <c r="H72" s="5">
        <v>0.1658306712962963</v>
      </c>
      <c r="I72" s="16"/>
      <c r="J72" s="16">
        <v>0.1658306712962963</v>
      </c>
    </row>
    <row r="73" spans="1:10" ht="15">
      <c r="A73" s="1">
        <v>34</v>
      </c>
      <c r="B73" s="2">
        <v>128</v>
      </c>
      <c r="C73" s="3" t="s">
        <v>89</v>
      </c>
      <c r="D73" s="3" t="s">
        <v>142</v>
      </c>
      <c r="E73" s="3"/>
      <c r="F73" s="3" t="s">
        <v>39</v>
      </c>
      <c r="G73" s="3" t="s">
        <v>87</v>
      </c>
      <c r="H73" s="5">
        <v>0.15021064814814813</v>
      </c>
      <c r="I73" s="16"/>
      <c r="J73" s="16">
        <v>0.15021064814814813</v>
      </c>
    </row>
  </sheetData>
  <sheetProtection/>
  <mergeCells count="18">
    <mergeCell ref="A60:D60"/>
    <mergeCell ref="F60:I60"/>
    <mergeCell ref="A56:D56"/>
    <mergeCell ref="F56:I56"/>
    <mergeCell ref="A58:D58"/>
    <mergeCell ref="F58:I58"/>
    <mergeCell ref="A7:K7"/>
    <mergeCell ref="A8:I8"/>
    <mergeCell ref="A9:C9"/>
    <mergeCell ref="A11:K11"/>
    <mergeCell ref="A12:K12"/>
    <mergeCell ref="A13:D13"/>
    <mergeCell ref="A1:K1"/>
    <mergeCell ref="A2:K2"/>
    <mergeCell ref="A3:K3"/>
    <mergeCell ref="A4:J4"/>
    <mergeCell ref="A5:K5"/>
    <mergeCell ref="A6:K6"/>
  </mergeCells>
  <printOptions/>
  <pageMargins left="0.19" right="0.17" top="0.18" bottom="0.24" header="0.17" footer="0.17"/>
  <pageSetup horizontalDpi="600" verticalDpi="600" orientation="portrait" paperSize="9" scale="84" r:id="rId2"/>
  <rowBreaks count="1" manualBreakCount="1">
    <brk id="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выглускр</cp:lastModifiedBy>
  <cp:lastPrinted>2008-05-31T14:34:46Z</cp:lastPrinted>
  <dcterms:modified xsi:type="dcterms:W3CDTF">2008-06-22T15:00:49Z</dcterms:modified>
  <cp:category/>
  <cp:version/>
  <cp:contentType/>
  <cp:contentStatus/>
</cp:coreProperties>
</file>