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2120" windowHeight="8700" activeTab="0"/>
  </bookViews>
  <sheets>
    <sheet name="кр-жен" sheetId="1" r:id="rId1"/>
  </sheets>
  <definedNames>
    <definedName name="_xlnm.Print_Area" localSheetId="0">'кр-жен'!$A$1:$O$126</definedName>
  </definedNames>
  <calcPr fullCalcOnLoad="1"/>
</workbook>
</file>

<file path=xl/sharedStrings.xml><?xml version="1.0" encoding="utf-8"?>
<sst xmlns="http://schemas.openxmlformats.org/spreadsheetml/2006/main" count="519" uniqueCount="282">
  <si>
    <t>Ф.И.</t>
  </si>
  <si>
    <t>год
рожд.</t>
  </si>
  <si>
    <t>Ф.И.О. тренера</t>
  </si>
  <si>
    <t>результат</t>
  </si>
  <si>
    <t>организация</t>
  </si>
  <si>
    <t>Кузнецова Екатерина</t>
  </si>
  <si>
    <t>Бесчастнова Л.Н</t>
  </si>
  <si>
    <t>ДЮСШ Н-Ломов</t>
  </si>
  <si>
    <t>Легкоатлетического пробега "Мы за здоровое поколение"</t>
  </si>
  <si>
    <t>СДЮСШОР Заречный</t>
  </si>
  <si>
    <t>Родионова Надежда</t>
  </si>
  <si>
    <t>Новинская СГ</t>
  </si>
  <si>
    <t xml:space="preserve">ПГУ </t>
  </si>
  <si>
    <t>Улога Светлана</t>
  </si>
  <si>
    <t>Пенза</t>
  </si>
  <si>
    <t>Гл. секретарь, судья РК</t>
  </si>
  <si>
    <t>Т.А.Голушко</t>
  </si>
  <si>
    <t>КОМИТЕТ  ПЕНЗЕНСКОЙ  ОБЛАСТИ</t>
  </si>
  <si>
    <t>ПО  ФИЗИЧЕСКОЙ  КУЛЬТУРЕ  И  СПОРТУ</t>
  </si>
  <si>
    <t>р.п.Башмаково</t>
  </si>
  <si>
    <t>Сухова В.И.</t>
  </si>
  <si>
    <t>с.Соседка</t>
  </si>
  <si>
    <t>Антошкина Александра</t>
  </si>
  <si>
    <t>Смирнова Елена</t>
  </si>
  <si>
    <t>Улога МВ</t>
  </si>
  <si>
    <t>Ванькова Мария</t>
  </si>
  <si>
    <t>Тефанова Елизавета</t>
  </si>
  <si>
    <t>Старая Каменка</t>
  </si>
  <si>
    <t>Андреев ВВ</t>
  </si>
  <si>
    <t>Желтенкова Виолетта</t>
  </si>
  <si>
    <t>Платонова Анастасия</t>
  </si>
  <si>
    <t>Борисова Валерия</t>
  </si>
  <si>
    <t>Васильев СЮ</t>
  </si>
  <si>
    <t>Небылицина Елена</t>
  </si>
  <si>
    <t>Саченко Дарья</t>
  </si>
  <si>
    <t>Ильина Олеся</t>
  </si>
  <si>
    <t>Башмаково</t>
  </si>
  <si>
    <t>Белинский</t>
  </si>
  <si>
    <t>Заречный</t>
  </si>
  <si>
    <t>Баклов ЭЮ</t>
  </si>
  <si>
    <t>Панкова Анастасия</t>
  </si>
  <si>
    <t>Никольск</t>
  </si>
  <si>
    <t>Мартышкина Татьяна</t>
  </si>
  <si>
    <t>Рузманова Карина</t>
  </si>
  <si>
    <t>КСДЮСШОР</t>
  </si>
  <si>
    <t>Кузнецов ВБ,Дудченко ДА</t>
  </si>
  <si>
    <t>Сопруненко ВА</t>
  </si>
  <si>
    <t>Арбузова Наталья</t>
  </si>
  <si>
    <t>Новикова Ангелина</t>
  </si>
  <si>
    <t>Захаров АВ,Брюханкова ТВ</t>
  </si>
  <si>
    <t>Мялкина Светлана</t>
  </si>
  <si>
    <t>Ашкирина Оксана</t>
  </si>
  <si>
    <t>Семенова Любовь</t>
  </si>
  <si>
    <t>Гл. судья, судья 1 кат.</t>
  </si>
  <si>
    <t>А.Н.Воеводин</t>
  </si>
  <si>
    <t>нагр. №</t>
  </si>
  <si>
    <t>Результаты</t>
  </si>
  <si>
    <t>Место</t>
  </si>
  <si>
    <t>Бег 1км  Девушки 2003г.р. и младше</t>
  </si>
  <si>
    <t>Бег  2км Девушки 1999-2000г.р.</t>
  </si>
  <si>
    <t>Бег 1км  Девушки 2001-2002г.р.</t>
  </si>
  <si>
    <t xml:space="preserve">Бег 3км Девушки 1997-1998г.р. </t>
  </si>
  <si>
    <t>Бег  3км Девушки 1996г.р. и старше</t>
  </si>
  <si>
    <t>Тюленевы С.В., С.Е.</t>
  </si>
  <si>
    <t>Початкова Татьяна</t>
  </si>
  <si>
    <t>Тюленевы С.В.,С.Е.</t>
  </si>
  <si>
    <t>Зюзина Алена</t>
  </si>
  <si>
    <t>Кадерова Марьям</t>
  </si>
  <si>
    <t>мин</t>
  </si>
  <si>
    <t>сек</t>
  </si>
  <si>
    <t>Антошкина Ирина</t>
  </si>
  <si>
    <t>Семин С.В.,Семашкина Т.П.</t>
  </si>
  <si>
    <t>Трунова Юлия</t>
  </si>
  <si>
    <t>Пензенский</t>
  </si>
  <si>
    <t>Андреев В.В.</t>
  </si>
  <si>
    <t>Шлепнева Лиля</t>
  </si>
  <si>
    <t>Захарова Елена</t>
  </si>
  <si>
    <t>Захарова Ольга</t>
  </si>
  <si>
    <t>Кармилова Валерия</t>
  </si>
  <si>
    <t>Донскова Алена</t>
  </si>
  <si>
    <t>Вантяев В.Г.</t>
  </si>
  <si>
    <t>Борисова Маргарита</t>
  </si>
  <si>
    <t>Букина Екатерина</t>
  </si>
  <si>
    <t>Вавилкина Дарья</t>
  </si>
  <si>
    <t>Синюкова Елизавета</t>
  </si>
  <si>
    <t>Кулагина Евангелина</t>
  </si>
  <si>
    <t>Кисуркина Анжела</t>
  </si>
  <si>
    <t>Надрова Оксана</t>
  </si>
  <si>
    <t>Авдеева Анна</t>
  </si>
  <si>
    <t>Кочелаевская Виргиния</t>
  </si>
  <si>
    <t>ДЮСШ Башмаково</t>
  </si>
  <si>
    <t>Бесчастнова Л.Н.</t>
  </si>
  <si>
    <t>Мещеринова Дарья</t>
  </si>
  <si>
    <t>Захарова Евгения</t>
  </si>
  <si>
    <t>Аникина Н.Н.</t>
  </si>
  <si>
    <t>Краснослабодцева Яна</t>
  </si>
  <si>
    <t>Землякова А.Г.</t>
  </si>
  <si>
    <t>ДЮСШ Н.-Ломов</t>
  </si>
  <si>
    <t>Коршунова Ангелина</t>
  </si>
  <si>
    <t>Казурова Алина</t>
  </si>
  <si>
    <t>Федорова Яна</t>
  </si>
  <si>
    <t>Винокуров А.Г.</t>
  </si>
  <si>
    <t>Безиков М.В.</t>
  </si>
  <si>
    <t>Ракова Анастасия</t>
  </si>
  <si>
    <t>Желудкова Екатерина</t>
  </si>
  <si>
    <t>Ивочкина Дарья</t>
  </si>
  <si>
    <t>Дудочкина Альбина</t>
  </si>
  <si>
    <t>ДЮСШ Вадинск</t>
  </si>
  <si>
    <t>Душутин В.В.</t>
  </si>
  <si>
    <t>Голиченкова Татьяна</t>
  </si>
  <si>
    <t>Янкина Татьяна</t>
  </si>
  <si>
    <t>Синицина Олеся</t>
  </si>
  <si>
    <t>Бобкова Кристина</t>
  </si>
  <si>
    <t>Мотова Юлия</t>
  </si>
  <si>
    <t>Климцов Н.К.</t>
  </si>
  <si>
    <t>Иванчина Виктория</t>
  </si>
  <si>
    <t>Трифонова Мария</t>
  </si>
  <si>
    <t>Латышева Альбина</t>
  </si>
  <si>
    <t>Гришин М.Д.</t>
  </si>
  <si>
    <t>Погодина Вика</t>
  </si>
  <si>
    <t>Дудкина Мария</t>
  </si>
  <si>
    <t>Бортникова Дарья</t>
  </si>
  <si>
    <t>Лысенко Вика</t>
  </si>
  <si>
    <t>Булаева Н.А.</t>
  </si>
  <si>
    <t>Кердишова Ирина</t>
  </si>
  <si>
    <t>Пономарева Валерия</t>
  </si>
  <si>
    <t>Васькина Надежда</t>
  </si>
  <si>
    <t>Кузнецов В.Б.,Лизунов Ю.Ф.</t>
  </si>
  <si>
    <t>Басова Вера</t>
  </si>
  <si>
    <t>Анюшина Анастасия</t>
  </si>
  <si>
    <t>Печелмский</t>
  </si>
  <si>
    <t>Клейменова Юлия</t>
  </si>
  <si>
    <t>Пачелмский</t>
  </si>
  <si>
    <t>Жаваронкина Динара</t>
  </si>
  <si>
    <t>Таишева Иркян</t>
  </si>
  <si>
    <t>Мотина Ангелина</t>
  </si>
  <si>
    <t>Славная Екатерина</t>
  </si>
  <si>
    <t>СОШ-1 Башмаковский</t>
  </si>
  <si>
    <t>Лягошина Яна</t>
  </si>
  <si>
    <t>Сухарева Марина</t>
  </si>
  <si>
    <t>Фаюстова Татьяна</t>
  </si>
  <si>
    <t>Колесникова Ангелина</t>
  </si>
  <si>
    <t>Союзник Ольга</t>
  </si>
  <si>
    <t>Бакалова Анастасия</t>
  </si>
  <si>
    <t>Силкина Арина</t>
  </si>
  <si>
    <t>Самарцева Ольга</t>
  </si>
  <si>
    <t>Славная Олеся</t>
  </si>
  <si>
    <t>Крутских Александра</t>
  </si>
  <si>
    <t>Ершова Наталья</t>
  </si>
  <si>
    <t>ДЮСШ-2 Кузнецкий</t>
  </si>
  <si>
    <t>Ермошкина Анна</t>
  </si>
  <si>
    <t>Зеленская Карина</t>
  </si>
  <si>
    <t>Девяева Екатерина</t>
  </si>
  <si>
    <t>Лисицкая Каролина</t>
  </si>
  <si>
    <t>Брюханкова Т.В.,Григорян Ш.А.</t>
  </si>
  <si>
    <t>Лушникова Дарья</t>
  </si>
  <si>
    <t>Захаров А.В.,Брюханкова Т.В.</t>
  </si>
  <si>
    <t>Щеглова Анастасия</t>
  </si>
  <si>
    <t>ДЮСШ Мокшан</t>
  </si>
  <si>
    <t>Деревянко С.И.</t>
  </si>
  <si>
    <t>Майорова Алина</t>
  </si>
  <si>
    <t>Захарова Ирина</t>
  </si>
  <si>
    <t>Краснова Анна</t>
  </si>
  <si>
    <t>Тихонова Дарья</t>
  </si>
  <si>
    <t>Круглова Анастасия</t>
  </si>
  <si>
    <t>Спасский</t>
  </si>
  <si>
    <t>Кирин В.П.</t>
  </si>
  <si>
    <t>Гуськова Татьяна</t>
  </si>
  <si>
    <t>Кущенкова Татьяна</t>
  </si>
  <si>
    <t>Борзунова Регина</t>
  </si>
  <si>
    <t>Земетчино</t>
  </si>
  <si>
    <t>Лизунов Ю.Ф.</t>
  </si>
  <si>
    <t>Апарина Татьяна</t>
  </si>
  <si>
    <t>Егоров Э.Е.</t>
  </si>
  <si>
    <t>ДЮСШ кузнецкий</t>
  </si>
  <si>
    <t>Лузгин С.И.</t>
  </si>
  <si>
    <t>Тимонина Кристина</t>
  </si>
  <si>
    <t>Ванюшкина Алина</t>
  </si>
  <si>
    <t>Чебан Татьяна</t>
  </si>
  <si>
    <t>Перепечина Юлия</t>
  </si>
  <si>
    <t>Строчкова Н.А.</t>
  </si>
  <si>
    <t>Максимова Алина</t>
  </si>
  <si>
    <t>3</t>
  </si>
  <si>
    <t>14,3</t>
  </si>
  <si>
    <t>26,9</t>
  </si>
  <si>
    <t>27,2</t>
  </si>
  <si>
    <t>27,8</t>
  </si>
  <si>
    <t>28,2</t>
  </si>
  <si>
    <t>29,4</t>
  </si>
  <si>
    <t>44,7</t>
  </si>
  <si>
    <t>45,5</t>
  </si>
  <si>
    <t>45,7</t>
  </si>
  <si>
    <t>49,2</t>
  </si>
  <si>
    <t>50,5</t>
  </si>
  <si>
    <t>53,3</t>
  </si>
  <si>
    <t>54,4</t>
  </si>
  <si>
    <t>55,4</t>
  </si>
  <si>
    <t>57,6</t>
  </si>
  <si>
    <t>4</t>
  </si>
  <si>
    <t>01,1</t>
  </si>
  <si>
    <t>02,2</t>
  </si>
  <si>
    <t>05,0</t>
  </si>
  <si>
    <t>07,4</t>
  </si>
  <si>
    <t>08,8</t>
  </si>
  <si>
    <t>12,7</t>
  </si>
  <si>
    <t>24,1</t>
  </si>
  <si>
    <t>28,8</t>
  </si>
  <si>
    <t>30,1</t>
  </si>
  <si>
    <t>33,4</t>
  </si>
  <si>
    <t>34,4</t>
  </si>
  <si>
    <t>35,1</t>
  </si>
  <si>
    <t>35,6</t>
  </si>
  <si>
    <t>45,2</t>
  </si>
  <si>
    <t>47,1</t>
  </si>
  <si>
    <t>53,4</t>
  </si>
  <si>
    <t>55,3</t>
  </si>
  <si>
    <t>59,6</t>
  </si>
  <si>
    <t>5</t>
  </si>
  <si>
    <t>17,6</t>
  </si>
  <si>
    <t>17,7</t>
  </si>
  <si>
    <t>14,8</t>
  </si>
  <si>
    <t>19,7</t>
  </si>
  <si>
    <t>20,5</t>
  </si>
  <si>
    <t>21,7</t>
  </si>
  <si>
    <t>26,1</t>
  </si>
  <si>
    <t>35,5</t>
  </si>
  <si>
    <t>39,9</t>
  </si>
  <si>
    <t>40,5</t>
  </si>
  <si>
    <t>41,1</t>
  </si>
  <si>
    <t>41,3</t>
  </si>
  <si>
    <t>45,1</t>
  </si>
  <si>
    <t>49,4</t>
  </si>
  <si>
    <t>54,7</t>
  </si>
  <si>
    <t>57,8</t>
  </si>
  <si>
    <t>58,9</t>
  </si>
  <si>
    <t>59,9</t>
  </si>
  <si>
    <t>00,8</t>
  </si>
  <si>
    <t>04,1</t>
  </si>
  <si>
    <t>04,8</t>
  </si>
  <si>
    <t>07,9</t>
  </si>
  <si>
    <t>09,7</t>
  </si>
  <si>
    <t>17,3</t>
  </si>
  <si>
    <t>18,2</t>
  </si>
  <si>
    <t>23,1</t>
  </si>
  <si>
    <t>25,4</t>
  </si>
  <si>
    <t>26,5</t>
  </si>
  <si>
    <t>28,1</t>
  </si>
  <si>
    <t>30,2</t>
  </si>
  <si>
    <t>37,7</t>
  </si>
  <si>
    <t>01,4</t>
  </si>
  <si>
    <t>6</t>
  </si>
  <si>
    <t>55,8</t>
  </si>
  <si>
    <t>7</t>
  </si>
  <si>
    <t>08,4</t>
  </si>
  <si>
    <t>13,0</t>
  </si>
  <si>
    <t>19,0</t>
  </si>
  <si>
    <t>31,5</t>
  </si>
  <si>
    <t>48,5</t>
  </si>
  <si>
    <t>8</t>
  </si>
  <si>
    <t>15,2</t>
  </si>
  <si>
    <t>55,5</t>
  </si>
  <si>
    <t>9</t>
  </si>
  <si>
    <t>03,9</t>
  </si>
  <si>
    <t>10,1</t>
  </si>
  <si>
    <t>15,7</t>
  </si>
  <si>
    <t>52,9</t>
  </si>
  <si>
    <t>ИТОГОВЫЙ ПРОТОКОЛ</t>
  </si>
  <si>
    <t>10</t>
  </si>
  <si>
    <t>41,4</t>
  </si>
  <si>
    <t>58,8</t>
  </si>
  <si>
    <t>11</t>
  </si>
  <si>
    <t>10,2</t>
  </si>
  <si>
    <t>38,0</t>
  </si>
  <si>
    <t>49,5</t>
  </si>
  <si>
    <t>12</t>
  </si>
  <si>
    <t>36,0</t>
  </si>
  <si>
    <t>57,9</t>
  </si>
  <si>
    <t>13</t>
  </si>
  <si>
    <t>14,6</t>
  </si>
  <si>
    <t xml:space="preserve">Р.п. Башмаково                                                                                                                                                      </t>
  </si>
  <si>
    <t>3 октября 2015г.</t>
  </si>
  <si>
    <t>Евсеева Карина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</si>
</sst>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5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49" fontId="12" fillId="10" borderId="10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center" wrapText="1"/>
    </xf>
    <xf numFmtId="49" fontId="12" fillId="1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wrapText="1"/>
    </xf>
    <xf numFmtId="49" fontId="10" fillId="10" borderId="10" xfId="0" applyNumberFormat="1" applyFont="1" applyFill="1" applyBorder="1" applyAlignment="1">
      <alignment horizontal="center" wrapText="1"/>
    </xf>
    <xf numFmtId="49" fontId="10" fillId="10" borderId="10" xfId="0" applyNumberFormat="1" applyFont="1" applyFill="1" applyBorder="1" applyAlignment="1">
      <alignment wrapText="1"/>
    </xf>
    <xf numFmtId="49" fontId="5" fillId="10" borderId="10" xfId="0" applyNumberFormat="1" applyFont="1" applyFill="1" applyBorder="1" applyAlignment="1">
      <alignment horizontal="center" wrapText="1"/>
    </xf>
    <xf numFmtId="49" fontId="5" fillId="1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vertical="top" wrapText="1"/>
    </xf>
    <xf numFmtId="49" fontId="10" fillId="10" borderId="0" xfId="0" applyNumberFormat="1" applyFont="1" applyFill="1" applyAlignment="1">
      <alignment horizontal="center" wrapText="1"/>
    </xf>
    <xf numFmtId="49" fontId="10" fillId="10" borderId="0" xfId="0" applyNumberFormat="1" applyFont="1" applyFill="1" applyAlignment="1">
      <alignment wrapText="1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view="pageBreakPreview" zoomScale="80" zoomScaleSheetLayoutView="80" zoomScalePageLayoutView="0" workbookViewId="0" topLeftCell="A31">
      <selection activeCell="P55" sqref="P55"/>
    </sheetView>
  </sheetViews>
  <sheetFormatPr defaultColWidth="9.00390625" defaultRowHeight="12.75"/>
  <cols>
    <col min="1" max="1" width="7.625" style="2" customWidth="1"/>
    <col min="2" max="2" width="6.875" style="44" customWidth="1"/>
    <col min="3" max="3" width="28.25390625" style="54" customWidth="1"/>
    <col min="4" max="4" width="8.00390625" style="44" customWidth="1"/>
    <col min="5" max="5" width="28.375" style="52" customWidth="1"/>
    <col min="6" max="6" width="11.25390625" style="62" customWidth="1"/>
    <col min="7" max="7" width="36.75390625" style="45" customWidth="1"/>
    <col min="8" max="11" width="9.125" style="11" hidden="1" customWidth="1"/>
    <col min="12" max="12" width="9.125" style="30" hidden="1" customWidth="1"/>
    <col min="13" max="13" width="9.125" style="15" hidden="1" customWidth="1"/>
    <col min="14" max="15" width="9.125" style="11" hidden="1" customWidth="1"/>
    <col min="16" max="16384" width="9.125" style="11" customWidth="1"/>
  </cols>
  <sheetData>
    <row r="1" spans="1:11" ht="15.7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 customHeight="1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3:7" ht="15">
      <c r="C3" s="44"/>
      <c r="E3" s="45"/>
      <c r="F3" s="46"/>
      <c r="G3" s="44"/>
    </row>
    <row r="4" spans="1:11" ht="21" customHeight="1">
      <c r="A4" s="70" t="s">
        <v>266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1" customHeight="1">
      <c r="A5" s="70" t="s">
        <v>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21" customHeight="1">
      <c r="A6" s="69" t="s">
        <v>279</v>
      </c>
      <c r="B6" s="69"/>
      <c r="C6" s="69"/>
      <c r="D6" s="69"/>
      <c r="E6" s="69"/>
      <c r="F6" s="69"/>
      <c r="G6" s="69" t="s">
        <v>280</v>
      </c>
      <c r="H6" s="69"/>
      <c r="I6" s="69"/>
      <c r="J6" s="69"/>
      <c r="K6" s="69"/>
    </row>
    <row r="7" spans="1:7" ht="13.5" customHeight="1">
      <c r="A7" s="74"/>
      <c r="B7" s="74"/>
      <c r="C7" s="74"/>
      <c r="D7" s="74"/>
      <c r="E7" s="74"/>
      <c r="F7" s="74"/>
      <c r="G7" s="74"/>
    </row>
    <row r="8" spans="1:15" s="3" customFormat="1" ht="33.75" customHeight="1">
      <c r="A8" s="9" t="s">
        <v>57</v>
      </c>
      <c r="B8" s="47" t="s">
        <v>55</v>
      </c>
      <c r="C8" s="47" t="s">
        <v>0</v>
      </c>
      <c r="D8" s="47" t="s">
        <v>1</v>
      </c>
      <c r="E8" s="48" t="s">
        <v>4</v>
      </c>
      <c r="F8" s="49" t="s">
        <v>3</v>
      </c>
      <c r="G8" s="47" t="s">
        <v>2</v>
      </c>
      <c r="H8" s="78" t="s">
        <v>56</v>
      </c>
      <c r="I8" s="78"/>
      <c r="J8" s="78"/>
      <c r="K8" s="10" t="s">
        <v>57</v>
      </c>
      <c r="L8" s="33" t="s">
        <v>68</v>
      </c>
      <c r="M8" s="33" t="s">
        <v>69</v>
      </c>
      <c r="N8" s="10"/>
      <c r="O8" s="10"/>
    </row>
    <row r="9" spans="1:15" s="12" customFormat="1" ht="18.75" customHeight="1">
      <c r="A9" s="75" t="s">
        <v>58</v>
      </c>
      <c r="B9" s="76"/>
      <c r="C9" s="76"/>
      <c r="D9" s="76"/>
      <c r="E9" s="76"/>
      <c r="F9" s="76"/>
      <c r="G9" s="76"/>
      <c r="H9" s="76"/>
      <c r="I9" s="76"/>
      <c r="J9" s="76"/>
      <c r="K9" s="77"/>
      <c r="L9" s="34"/>
      <c r="M9" s="35"/>
      <c r="N9" s="13"/>
      <c r="O9" s="13"/>
    </row>
    <row r="10" spans="1:15" s="12" customFormat="1" ht="17.25" customHeight="1">
      <c r="A10" s="4">
        <v>1</v>
      </c>
      <c r="B10" s="6">
        <v>307</v>
      </c>
      <c r="C10" s="18" t="s">
        <v>30</v>
      </c>
      <c r="D10" s="6">
        <v>2003</v>
      </c>
      <c r="E10" s="19" t="s">
        <v>73</v>
      </c>
      <c r="F10" s="27" t="str">
        <f aca="true" t="shared" si="0" ref="F10:F16">O10</f>
        <v>3:14,3</v>
      </c>
      <c r="G10" s="18" t="s">
        <v>74</v>
      </c>
      <c r="H10" s="13"/>
      <c r="I10" s="13"/>
      <c r="J10" s="13"/>
      <c r="K10" s="13"/>
      <c r="L10" s="36" t="s">
        <v>182</v>
      </c>
      <c r="M10" s="37" t="s">
        <v>183</v>
      </c>
      <c r="N10" s="25">
        <f aca="true" t="shared" si="1" ref="N10:N41">((L10*100)+M10)</f>
        <v>314.3</v>
      </c>
      <c r="O10" s="26" t="str">
        <f aca="true" t="shared" si="2" ref="O10:O41">CONCATENATE(L10,":",M10)</f>
        <v>3:14,3</v>
      </c>
    </row>
    <row r="11" spans="1:15" s="12" customFormat="1" ht="17.25" customHeight="1">
      <c r="A11" s="4">
        <v>2</v>
      </c>
      <c r="B11" s="6">
        <v>306</v>
      </c>
      <c r="C11" s="18" t="s">
        <v>29</v>
      </c>
      <c r="D11" s="6">
        <v>2003</v>
      </c>
      <c r="E11" s="19" t="s">
        <v>73</v>
      </c>
      <c r="F11" s="27" t="str">
        <f t="shared" si="0"/>
        <v>3:26,9</v>
      </c>
      <c r="G11" s="18" t="s">
        <v>74</v>
      </c>
      <c r="H11" s="13"/>
      <c r="I11" s="13"/>
      <c r="J11" s="13"/>
      <c r="K11" s="13"/>
      <c r="L11" s="36" t="s">
        <v>182</v>
      </c>
      <c r="M11" s="37" t="s">
        <v>184</v>
      </c>
      <c r="N11" s="25">
        <f t="shared" si="1"/>
        <v>326.9</v>
      </c>
      <c r="O11" s="26" t="str">
        <f t="shared" si="2"/>
        <v>3:26,9</v>
      </c>
    </row>
    <row r="12" spans="1:15" s="12" customFormat="1" ht="17.25" customHeight="1">
      <c r="A12" s="4">
        <v>3</v>
      </c>
      <c r="B12" s="6">
        <v>129</v>
      </c>
      <c r="C12" s="18" t="s">
        <v>10</v>
      </c>
      <c r="D12" s="6">
        <v>2003</v>
      </c>
      <c r="E12" s="19" t="s">
        <v>19</v>
      </c>
      <c r="F12" s="27" t="str">
        <f t="shared" si="0"/>
        <v>3:27,2</v>
      </c>
      <c r="G12" s="18" t="s">
        <v>102</v>
      </c>
      <c r="H12" s="13"/>
      <c r="I12" s="13"/>
      <c r="J12" s="13"/>
      <c r="K12" s="13"/>
      <c r="L12" s="36" t="s">
        <v>182</v>
      </c>
      <c r="M12" s="37" t="s">
        <v>185</v>
      </c>
      <c r="N12" s="25">
        <f t="shared" si="1"/>
        <v>327.2</v>
      </c>
      <c r="O12" s="26" t="str">
        <f t="shared" si="2"/>
        <v>3:27,2</v>
      </c>
    </row>
    <row r="13" spans="1:15" s="12" customFormat="1" ht="17.25" customHeight="1">
      <c r="A13" s="4">
        <v>4</v>
      </c>
      <c r="B13" s="6">
        <v>313</v>
      </c>
      <c r="C13" s="18" t="s">
        <v>79</v>
      </c>
      <c r="D13" s="6">
        <v>2003</v>
      </c>
      <c r="E13" s="19" t="s">
        <v>73</v>
      </c>
      <c r="F13" s="27" t="str">
        <f t="shared" si="0"/>
        <v>3:27,8</v>
      </c>
      <c r="G13" s="18" t="s">
        <v>74</v>
      </c>
      <c r="H13" s="13"/>
      <c r="I13" s="13"/>
      <c r="J13" s="13"/>
      <c r="K13" s="13"/>
      <c r="L13" s="36" t="s">
        <v>182</v>
      </c>
      <c r="M13" s="37" t="s">
        <v>186</v>
      </c>
      <c r="N13" s="25">
        <f t="shared" si="1"/>
        <v>327.8</v>
      </c>
      <c r="O13" s="26" t="str">
        <f t="shared" si="2"/>
        <v>3:27,8</v>
      </c>
    </row>
    <row r="14" spans="1:15" s="12" customFormat="1" ht="17.25" customHeight="1">
      <c r="A14" s="4">
        <v>5</v>
      </c>
      <c r="B14" s="6">
        <v>111</v>
      </c>
      <c r="C14" s="18" t="s">
        <v>163</v>
      </c>
      <c r="D14" s="6">
        <v>2005</v>
      </c>
      <c r="E14" s="19" t="s">
        <v>158</v>
      </c>
      <c r="F14" s="27" t="str">
        <f t="shared" si="0"/>
        <v>3:28,2</v>
      </c>
      <c r="G14" s="18" t="s">
        <v>159</v>
      </c>
      <c r="H14" s="13"/>
      <c r="I14" s="13"/>
      <c r="J14" s="13"/>
      <c r="K14" s="13"/>
      <c r="L14" s="36" t="s">
        <v>182</v>
      </c>
      <c r="M14" s="37" t="s">
        <v>187</v>
      </c>
      <c r="N14" s="25">
        <f t="shared" si="1"/>
        <v>328.2</v>
      </c>
      <c r="O14" s="26" t="str">
        <f t="shared" si="2"/>
        <v>3:28,2</v>
      </c>
    </row>
    <row r="15" spans="1:15" s="12" customFormat="1" ht="17.25" customHeight="1">
      <c r="A15" s="4">
        <v>6</v>
      </c>
      <c r="B15" s="6">
        <v>312</v>
      </c>
      <c r="C15" s="18" t="s">
        <v>78</v>
      </c>
      <c r="D15" s="6">
        <v>2003</v>
      </c>
      <c r="E15" s="19" t="s">
        <v>73</v>
      </c>
      <c r="F15" s="27" t="str">
        <f t="shared" si="0"/>
        <v>3:29,4</v>
      </c>
      <c r="G15" s="18" t="s">
        <v>74</v>
      </c>
      <c r="H15" s="13"/>
      <c r="I15" s="13"/>
      <c r="J15" s="13"/>
      <c r="K15" s="13"/>
      <c r="L15" s="36" t="s">
        <v>182</v>
      </c>
      <c r="M15" s="37" t="s">
        <v>188</v>
      </c>
      <c r="N15" s="25">
        <f t="shared" si="1"/>
        <v>329.4</v>
      </c>
      <c r="O15" s="26" t="str">
        <f t="shared" si="2"/>
        <v>3:29,4</v>
      </c>
    </row>
    <row r="16" spans="1:15" s="12" customFormat="1" ht="17.25" customHeight="1">
      <c r="A16" s="4">
        <v>7</v>
      </c>
      <c r="B16" s="6">
        <v>401</v>
      </c>
      <c r="C16" s="18" t="s">
        <v>42</v>
      </c>
      <c r="D16" s="6">
        <v>2003</v>
      </c>
      <c r="E16" s="19" t="s">
        <v>41</v>
      </c>
      <c r="F16" s="27" t="str">
        <f t="shared" si="0"/>
        <v>3:44,7</v>
      </c>
      <c r="G16" s="18" t="s">
        <v>80</v>
      </c>
      <c r="H16" s="13"/>
      <c r="I16" s="13"/>
      <c r="J16" s="13"/>
      <c r="K16" s="13"/>
      <c r="L16" s="36" t="s">
        <v>182</v>
      </c>
      <c r="M16" s="37" t="s">
        <v>189</v>
      </c>
      <c r="N16" s="25">
        <f t="shared" si="1"/>
        <v>344.7</v>
      </c>
      <c r="O16" s="26" t="str">
        <f t="shared" si="2"/>
        <v>3:44,7</v>
      </c>
    </row>
    <row r="17" spans="1:15" s="12" customFormat="1" ht="17.25" customHeight="1">
      <c r="A17" s="4">
        <v>8</v>
      </c>
      <c r="B17" s="6">
        <v>230</v>
      </c>
      <c r="C17" s="18" t="s">
        <v>153</v>
      </c>
      <c r="D17" s="6">
        <v>2003</v>
      </c>
      <c r="E17" s="19" t="s">
        <v>14</v>
      </c>
      <c r="F17" s="27" t="str">
        <f>O41</f>
        <v>5:17,7</v>
      </c>
      <c r="G17" s="18" t="s">
        <v>154</v>
      </c>
      <c r="H17" s="13"/>
      <c r="I17" s="13"/>
      <c r="J17" s="13"/>
      <c r="K17" s="13"/>
      <c r="L17" s="36" t="s">
        <v>182</v>
      </c>
      <c r="M17" s="37" t="s">
        <v>190</v>
      </c>
      <c r="N17" s="25">
        <f t="shared" si="1"/>
        <v>345.5</v>
      </c>
      <c r="O17" s="26" t="str">
        <f t="shared" si="2"/>
        <v>3:45,5</v>
      </c>
    </row>
    <row r="18" spans="1:15" s="12" customFormat="1" ht="17.25" customHeight="1">
      <c r="A18" s="4">
        <v>9</v>
      </c>
      <c r="B18" s="6">
        <v>15</v>
      </c>
      <c r="C18" s="18" t="s">
        <v>89</v>
      </c>
      <c r="D18" s="6">
        <v>2004</v>
      </c>
      <c r="E18" s="19" t="s">
        <v>97</v>
      </c>
      <c r="F18" s="27" t="str">
        <f aca="true" t="shared" si="3" ref="F18:F44">O18</f>
        <v>3:45,7</v>
      </c>
      <c r="G18" s="18" t="s">
        <v>91</v>
      </c>
      <c r="H18" s="20"/>
      <c r="I18" s="13"/>
      <c r="J18" s="13"/>
      <c r="K18" s="13"/>
      <c r="L18" s="36" t="s">
        <v>182</v>
      </c>
      <c r="M18" s="37" t="s">
        <v>191</v>
      </c>
      <c r="N18" s="25">
        <f t="shared" si="1"/>
        <v>345.7</v>
      </c>
      <c r="O18" s="26" t="str">
        <f t="shared" si="2"/>
        <v>3:45,7</v>
      </c>
    </row>
    <row r="19" spans="1:15" s="12" customFormat="1" ht="17.25" customHeight="1">
      <c r="A19" s="4">
        <v>10</v>
      </c>
      <c r="B19" s="6">
        <v>58</v>
      </c>
      <c r="C19" s="18" t="s">
        <v>109</v>
      </c>
      <c r="D19" s="6">
        <v>2004</v>
      </c>
      <c r="E19" s="19" t="s">
        <v>107</v>
      </c>
      <c r="F19" s="27" t="str">
        <f t="shared" si="3"/>
        <v>3:49,2</v>
      </c>
      <c r="G19" s="18" t="s">
        <v>108</v>
      </c>
      <c r="H19" s="13"/>
      <c r="I19" s="13"/>
      <c r="J19" s="13"/>
      <c r="K19" s="13"/>
      <c r="L19" s="36" t="s">
        <v>182</v>
      </c>
      <c r="M19" s="37" t="s">
        <v>192</v>
      </c>
      <c r="N19" s="25">
        <f t="shared" si="1"/>
        <v>349.2</v>
      </c>
      <c r="O19" s="26" t="str">
        <f t="shared" si="2"/>
        <v>3:49,2</v>
      </c>
    </row>
    <row r="20" spans="1:15" s="12" customFormat="1" ht="17.25" customHeight="1">
      <c r="A20" s="4">
        <v>11</v>
      </c>
      <c r="B20" s="6">
        <v>30</v>
      </c>
      <c r="C20" s="18" t="s">
        <v>168</v>
      </c>
      <c r="D20" s="6">
        <v>2003</v>
      </c>
      <c r="E20" s="19" t="s">
        <v>97</v>
      </c>
      <c r="F20" s="27" t="str">
        <f t="shared" si="3"/>
        <v>3:50,5</v>
      </c>
      <c r="G20" s="18" t="s">
        <v>91</v>
      </c>
      <c r="H20" s="13"/>
      <c r="I20" s="13"/>
      <c r="J20" s="13"/>
      <c r="K20" s="13"/>
      <c r="L20" s="36" t="s">
        <v>182</v>
      </c>
      <c r="M20" s="37" t="s">
        <v>193</v>
      </c>
      <c r="N20" s="25">
        <f t="shared" si="1"/>
        <v>350.5</v>
      </c>
      <c r="O20" s="26" t="str">
        <f t="shared" si="2"/>
        <v>3:50,5</v>
      </c>
    </row>
    <row r="21" spans="1:15" s="12" customFormat="1" ht="17.25" customHeight="1">
      <c r="A21" s="4">
        <v>12</v>
      </c>
      <c r="B21" s="6">
        <v>16</v>
      </c>
      <c r="C21" s="18" t="s">
        <v>92</v>
      </c>
      <c r="D21" s="6">
        <v>2004</v>
      </c>
      <c r="E21" s="19" t="s">
        <v>97</v>
      </c>
      <c r="F21" s="27" t="str">
        <f t="shared" si="3"/>
        <v>3:53,3</v>
      </c>
      <c r="G21" s="18" t="s">
        <v>91</v>
      </c>
      <c r="H21" s="13"/>
      <c r="I21" s="13"/>
      <c r="J21" s="13"/>
      <c r="K21" s="13"/>
      <c r="L21" s="36" t="s">
        <v>182</v>
      </c>
      <c r="M21" s="37" t="s">
        <v>194</v>
      </c>
      <c r="N21" s="25">
        <f t="shared" si="1"/>
        <v>353.3</v>
      </c>
      <c r="O21" s="26" t="str">
        <f t="shared" si="2"/>
        <v>3:53,3</v>
      </c>
    </row>
    <row r="22" spans="1:15" s="12" customFormat="1" ht="17.25" customHeight="1">
      <c r="A22" s="4">
        <v>13</v>
      </c>
      <c r="B22" s="6">
        <v>23</v>
      </c>
      <c r="C22" s="18" t="s">
        <v>172</v>
      </c>
      <c r="D22" s="6">
        <v>2003</v>
      </c>
      <c r="E22" s="19" t="s">
        <v>170</v>
      </c>
      <c r="F22" s="27" t="str">
        <f t="shared" si="3"/>
        <v>3:54,4</v>
      </c>
      <c r="G22" s="18" t="s">
        <v>173</v>
      </c>
      <c r="H22" s="13"/>
      <c r="I22" s="13"/>
      <c r="J22" s="13"/>
      <c r="K22" s="13"/>
      <c r="L22" s="36" t="s">
        <v>182</v>
      </c>
      <c r="M22" s="37" t="s">
        <v>195</v>
      </c>
      <c r="N22" s="25">
        <f t="shared" si="1"/>
        <v>354.4</v>
      </c>
      <c r="O22" s="26" t="str">
        <f t="shared" si="2"/>
        <v>3:54,4</v>
      </c>
    </row>
    <row r="23" spans="1:15" s="12" customFormat="1" ht="17.25" customHeight="1">
      <c r="A23" s="4">
        <v>14</v>
      </c>
      <c r="B23" s="6">
        <v>7</v>
      </c>
      <c r="C23" s="18" t="s">
        <v>33</v>
      </c>
      <c r="D23" s="6">
        <v>2003</v>
      </c>
      <c r="E23" s="19" t="s">
        <v>130</v>
      </c>
      <c r="F23" s="27" t="str">
        <f t="shared" si="3"/>
        <v>3:55,4</v>
      </c>
      <c r="G23" s="18" t="s">
        <v>32</v>
      </c>
      <c r="H23" s="13"/>
      <c r="I23" s="13"/>
      <c r="J23" s="13"/>
      <c r="K23" s="13"/>
      <c r="L23" s="36" t="s">
        <v>182</v>
      </c>
      <c r="M23" s="37" t="s">
        <v>196</v>
      </c>
      <c r="N23" s="25">
        <f t="shared" si="1"/>
        <v>355.4</v>
      </c>
      <c r="O23" s="26" t="str">
        <f t="shared" si="2"/>
        <v>3:55,4</v>
      </c>
    </row>
    <row r="24" spans="1:15" s="12" customFormat="1" ht="17.25" customHeight="1">
      <c r="A24" s="4">
        <v>15</v>
      </c>
      <c r="B24" s="6">
        <v>305</v>
      </c>
      <c r="C24" s="18" t="s">
        <v>75</v>
      </c>
      <c r="D24" s="6">
        <v>2005</v>
      </c>
      <c r="E24" s="19" t="s">
        <v>73</v>
      </c>
      <c r="F24" s="27" t="str">
        <f t="shared" si="3"/>
        <v>3:57,6</v>
      </c>
      <c r="G24" s="18" t="s">
        <v>74</v>
      </c>
      <c r="H24" s="13"/>
      <c r="I24" s="13"/>
      <c r="J24" s="13"/>
      <c r="K24" s="13"/>
      <c r="L24" s="36" t="s">
        <v>182</v>
      </c>
      <c r="M24" s="37" t="s">
        <v>197</v>
      </c>
      <c r="N24" s="25">
        <f t="shared" si="1"/>
        <v>357.6</v>
      </c>
      <c r="O24" s="26" t="str">
        <f t="shared" si="2"/>
        <v>3:57,6</v>
      </c>
    </row>
    <row r="25" spans="1:15" s="12" customFormat="1" ht="17.25" customHeight="1">
      <c r="A25" s="4">
        <v>16</v>
      </c>
      <c r="B25" s="6">
        <v>51</v>
      </c>
      <c r="C25" s="18" t="s">
        <v>35</v>
      </c>
      <c r="D25" s="6">
        <v>2003</v>
      </c>
      <c r="E25" s="19" t="s">
        <v>21</v>
      </c>
      <c r="F25" s="27" t="str">
        <f t="shared" si="3"/>
        <v>4:01,1</v>
      </c>
      <c r="G25" s="18" t="s">
        <v>20</v>
      </c>
      <c r="H25" s="13"/>
      <c r="I25" s="13"/>
      <c r="J25" s="13"/>
      <c r="K25" s="13"/>
      <c r="L25" s="36" t="s">
        <v>198</v>
      </c>
      <c r="M25" s="37" t="s">
        <v>199</v>
      </c>
      <c r="N25" s="25">
        <f t="shared" si="1"/>
        <v>401.1</v>
      </c>
      <c r="O25" s="26" t="str">
        <f t="shared" si="2"/>
        <v>4:01,1</v>
      </c>
    </row>
    <row r="26" spans="1:15" s="12" customFormat="1" ht="17.25" customHeight="1">
      <c r="A26" s="4">
        <v>17</v>
      </c>
      <c r="B26" s="6">
        <v>404</v>
      </c>
      <c r="C26" s="18" t="s">
        <v>83</v>
      </c>
      <c r="D26" s="6">
        <v>2004</v>
      </c>
      <c r="E26" s="19" t="s">
        <v>41</v>
      </c>
      <c r="F26" s="27" t="str">
        <f t="shared" si="3"/>
        <v>4:02,2</v>
      </c>
      <c r="G26" s="18" t="s">
        <v>80</v>
      </c>
      <c r="H26" s="13"/>
      <c r="I26" s="13"/>
      <c r="J26" s="13"/>
      <c r="K26" s="13"/>
      <c r="L26" s="36" t="s">
        <v>198</v>
      </c>
      <c r="M26" s="37" t="s">
        <v>200</v>
      </c>
      <c r="N26" s="25">
        <f t="shared" si="1"/>
        <v>402.2</v>
      </c>
      <c r="O26" s="26" t="str">
        <f t="shared" si="2"/>
        <v>4:02,2</v>
      </c>
    </row>
    <row r="27" spans="1:15" s="12" customFormat="1" ht="17.25" customHeight="1">
      <c r="A27" s="4">
        <v>18</v>
      </c>
      <c r="B27" s="6">
        <v>403</v>
      </c>
      <c r="C27" s="18" t="s">
        <v>82</v>
      </c>
      <c r="D27" s="6">
        <v>2003</v>
      </c>
      <c r="E27" s="19" t="s">
        <v>41</v>
      </c>
      <c r="F27" s="27" t="str">
        <f t="shared" si="3"/>
        <v>4:05,0</v>
      </c>
      <c r="G27" s="18" t="s">
        <v>80</v>
      </c>
      <c r="H27" s="13"/>
      <c r="I27" s="13"/>
      <c r="J27" s="13"/>
      <c r="K27" s="13"/>
      <c r="L27" s="36" t="s">
        <v>198</v>
      </c>
      <c r="M27" s="37" t="s">
        <v>201</v>
      </c>
      <c r="N27" s="25">
        <f t="shared" si="1"/>
        <v>405</v>
      </c>
      <c r="O27" s="26" t="str">
        <f t="shared" si="2"/>
        <v>4:05,0</v>
      </c>
    </row>
    <row r="28" spans="1:15" s="12" customFormat="1" ht="17.25" customHeight="1">
      <c r="A28" s="4">
        <v>19</v>
      </c>
      <c r="B28" s="43">
        <v>15</v>
      </c>
      <c r="C28" s="20" t="s">
        <v>113</v>
      </c>
      <c r="D28" s="43">
        <v>2004</v>
      </c>
      <c r="E28" s="40" t="s">
        <v>90</v>
      </c>
      <c r="F28" s="27" t="str">
        <f t="shared" si="3"/>
        <v>4:07,4</v>
      </c>
      <c r="G28" s="20" t="s">
        <v>114</v>
      </c>
      <c r="H28" s="13"/>
      <c r="I28" s="13"/>
      <c r="J28" s="13"/>
      <c r="K28" s="13"/>
      <c r="L28" s="36" t="s">
        <v>198</v>
      </c>
      <c r="M28" s="37" t="s">
        <v>202</v>
      </c>
      <c r="N28" s="25">
        <f t="shared" si="1"/>
        <v>407.4</v>
      </c>
      <c r="O28" s="26" t="str">
        <f t="shared" si="2"/>
        <v>4:07,4</v>
      </c>
    </row>
    <row r="29" spans="1:15" s="12" customFormat="1" ht="16.5" customHeight="1">
      <c r="A29" s="4">
        <v>20</v>
      </c>
      <c r="B29" s="43">
        <v>52</v>
      </c>
      <c r="C29" s="20" t="s">
        <v>129</v>
      </c>
      <c r="D29" s="43">
        <v>2004</v>
      </c>
      <c r="E29" s="40" t="s">
        <v>21</v>
      </c>
      <c r="F29" s="27" t="str">
        <f t="shared" si="3"/>
        <v>4:08,8</v>
      </c>
      <c r="G29" s="20" t="s">
        <v>20</v>
      </c>
      <c r="H29" s="13"/>
      <c r="I29" s="13"/>
      <c r="J29" s="13"/>
      <c r="K29" s="13"/>
      <c r="L29" s="31" t="s">
        <v>198</v>
      </c>
      <c r="M29" s="29" t="s">
        <v>203</v>
      </c>
      <c r="N29" s="25">
        <f t="shared" si="1"/>
        <v>408.8</v>
      </c>
      <c r="O29" s="26" t="str">
        <f t="shared" si="2"/>
        <v>4:08,8</v>
      </c>
    </row>
    <row r="30" spans="1:15" s="12" customFormat="1" ht="16.5" customHeight="1">
      <c r="A30" s="4">
        <v>21</v>
      </c>
      <c r="B30" s="6">
        <v>402</v>
      </c>
      <c r="C30" s="18" t="s">
        <v>81</v>
      </c>
      <c r="D30" s="6">
        <v>2003</v>
      </c>
      <c r="E30" s="19" t="s">
        <v>41</v>
      </c>
      <c r="F30" s="27" t="str">
        <f t="shared" si="3"/>
        <v>4:12,7</v>
      </c>
      <c r="G30" s="18" t="s">
        <v>80</v>
      </c>
      <c r="H30" s="13"/>
      <c r="I30" s="13"/>
      <c r="J30" s="13"/>
      <c r="K30" s="13"/>
      <c r="L30" s="36" t="s">
        <v>198</v>
      </c>
      <c r="M30" s="37" t="s">
        <v>204</v>
      </c>
      <c r="N30" s="25">
        <f t="shared" si="1"/>
        <v>412.7</v>
      </c>
      <c r="O30" s="26" t="str">
        <f t="shared" si="2"/>
        <v>4:12,7</v>
      </c>
    </row>
    <row r="31" spans="1:15" s="12" customFormat="1" ht="16.5" customHeight="1">
      <c r="A31" s="4">
        <v>22</v>
      </c>
      <c r="B31" s="43">
        <v>235</v>
      </c>
      <c r="C31" s="20" t="s">
        <v>111</v>
      </c>
      <c r="D31" s="43">
        <v>2005</v>
      </c>
      <c r="E31" s="40" t="s">
        <v>90</v>
      </c>
      <c r="F31" s="27" t="str">
        <f t="shared" si="3"/>
        <v>4:24,1</v>
      </c>
      <c r="G31" s="20" t="s">
        <v>102</v>
      </c>
      <c r="H31" s="13"/>
      <c r="I31" s="13"/>
      <c r="J31" s="13"/>
      <c r="K31" s="13"/>
      <c r="L31" s="36" t="s">
        <v>198</v>
      </c>
      <c r="M31" s="37" t="s">
        <v>205</v>
      </c>
      <c r="N31" s="25">
        <f t="shared" si="1"/>
        <v>424.1</v>
      </c>
      <c r="O31" s="26" t="str">
        <f t="shared" si="2"/>
        <v>4:24,1</v>
      </c>
    </row>
    <row r="32" spans="1:15" s="12" customFormat="1" ht="16.5" customHeight="1">
      <c r="A32" s="4">
        <v>23</v>
      </c>
      <c r="B32" s="43">
        <v>722</v>
      </c>
      <c r="C32" s="20" t="s">
        <v>141</v>
      </c>
      <c r="D32" s="43">
        <v>2003</v>
      </c>
      <c r="E32" s="40" t="s">
        <v>137</v>
      </c>
      <c r="F32" s="27" t="str">
        <f t="shared" si="3"/>
        <v>4:30,1</v>
      </c>
      <c r="G32" s="20" t="s">
        <v>39</v>
      </c>
      <c r="H32" s="13"/>
      <c r="I32" s="13"/>
      <c r="J32" s="13"/>
      <c r="K32" s="13"/>
      <c r="L32" s="36" t="s">
        <v>198</v>
      </c>
      <c r="M32" s="37" t="s">
        <v>207</v>
      </c>
      <c r="N32" s="25">
        <f t="shared" si="1"/>
        <v>430.1</v>
      </c>
      <c r="O32" s="26" t="str">
        <f t="shared" si="2"/>
        <v>4:30,1</v>
      </c>
    </row>
    <row r="33" spans="1:15" s="12" customFormat="1" ht="16.5" customHeight="1">
      <c r="A33" s="4">
        <v>24</v>
      </c>
      <c r="B33" s="6">
        <v>505</v>
      </c>
      <c r="C33" s="18" t="s">
        <v>169</v>
      </c>
      <c r="D33" s="6">
        <v>2004</v>
      </c>
      <c r="E33" s="19" t="s">
        <v>170</v>
      </c>
      <c r="F33" s="27" t="str">
        <f t="shared" si="3"/>
        <v>4:33,4</v>
      </c>
      <c r="G33" s="18" t="s">
        <v>171</v>
      </c>
      <c r="H33" s="13"/>
      <c r="I33" s="13"/>
      <c r="J33" s="13"/>
      <c r="K33" s="13"/>
      <c r="L33" s="36" t="s">
        <v>198</v>
      </c>
      <c r="M33" s="37" t="s">
        <v>208</v>
      </c>
      <c r="N33" s="25">
        <f t="shared" si="1"/>
        <v>433.4</v>
      </c>
      <c r="O33" s="26" t="str">
        <f t="shared" si="2"/>
        <v>4:33,4</v>
      </c>
    </row>
    <row r="34" spans="1:15" s="12" customFormat="1" ht="16.5" customHeight="1">
      <c r="A34" s="4">
        <v>25</v>
      </c>
      <c r="B34" s="43">
        <v>703</v>
      </c>
      <c r="C34" s="20" t="s">
        <v>136</v>
      </c>
      <c r="D34" s="43">
        <v>2005</v>
      </c>
      <c r="E34" s="40" t="s">
        <v>137</v>
      </c>
      <c r="F34" s="27" t="str">
        <f t="shared" si="3"/>
        <v>4:34,4</v>
      </c>
      <c r="G34" s="20" t="s">
        <v>39</v>
      </c>
      <c r="H34" s="13"/>
      <c r="I34" s="13"/>
      <c r="J34" s="13"/>
      <c r="K34" s="13"/>
      <c r="L34" s="36" t="s">
        <v>198</v>
      </c>
      <c r="M34" s="37" t="s">
        <v>209</v>
      </c>
      <c r="N34" s="25">
        <f t="shared" si="1"/>
        <v>434.4</v>
      </c>
      <c r="O34" s="26" t="str">
        <f t="shared" si="2"/>
        <v>4:34,4</v>
      </c>
    </row>
    <row r="35" spans="1:15" s="12" customFormat="1" ht="16.5" customHeight="1">
      <c r="A35" s="4">
        <v>26</v>
      </c>
      <c r="B35" s="43">
        <v>712</v>
      </c>
      <c r="C35" s="20" t="s">
        <v>140</v>
      </c>
      <c r="D35" s="43">
        <v>2003</v>
      </c>
      <c r="E35" s="40" t="s">
        <v>137</v>
      </c>
      <c r="F35" s="27" t="str">
        <f t="shared" si="3"/>
        <v>4:35,1</v>
      </c>
      <c r="G35" s="20" t="s">
        <v>39</v>
      </c>
      <c r="H35" s="13"/>
      <c r="I35" s="13"/>
      <c r="J35" s="13"/>
      <c r="K35" s="13"/>
      <c r="L35" s="36" t="s">
        <v>198</v>
      </c>
      <c r="M35" s="37" t="s">
        <v>210</v>
      </c>
      <c r="N35" s="25">
        <f t="shared" si="1"/>
        <v>435.1</v>
      </c>
      <c r="O35" s="26" t="str">
        <f t="shared" si="2"/>
        <v>4:35,1</v>
      </c>
    </row>
    <row r="36" spans="1:15" s="12" customFormat="1" ht="16.5" customHeight="1">
      <c r="A36" s="4">
        <v>27</v>
      </c>
      <c r="B36" s="6">
        <v>29</v>
      </c>
      <c r="C36" s="18" t="s">
        <v>95</v>
      </c>
      <c r="D36" s="6">
        <v>2005</v>
      </c>
      <c r="E36" s="19" t="s">
        <v>97</v>
      </c>
      <c r="F36" s="27" t="str">
        <f t="shared" si="3"/>
        <v>4:35,6</v>
      </c>
      <c r="G36" s="18" t="s">
        <v>96</v>
      </c>
      <c r="H36" s="13"/>
      <c r="I36" s="13"/>
      <c r="J36" s="13"/>
      <c r="K36" s="13"/>
      <c r="L36" s="36" t="s">
        <v>198</v>
      </c>
      <c r="M36" s="37" t="s">
        <v>211</v>
      </c>
      <c r="N36" s="25">
        <f t="shared" si="1"/>
        <v>435.6</v>
      </c>
      <c r="O36" s="26" t="str">
        <f t="shared" si="2"/>
        <v>4:35,6</v>
      </c>
    </row>
    <row r="37" spans="1:15" s="12" customFormat="1" ht="16.5" customHeight="1">
      <c r="A37" s="4">
        <v>28</v>
      </c>
      <c r="B37" s="6">
        <v>116</v>
      </c>
      <c r="C37" s="18" t="s">
        <v>162</v>
      </c>
      <c r="D37" s="6">
        <v>2003</v>
      </c>
      <c r="E37" s="19" t="s">
        <v>158</v>
      </c>
      <c r="F37" s="27" t="str">
        <f t="shared" si="3"/>
        <v>4:47,1</v>
      </c>
      <c r="G37" s="18" t="s">
        <v>159</v>
      </c>
      <c r="H37" s="13"/>
      <c r="I37" s="13"/>
      <c r="J37" s="13"/>
      <c r="K37" s="13"/>
      <c r="L37" s="36" t="s">
        <v>198</v>
      </c>
      <c r="M37" s="37" t="s">
        <v>213</v>
      </c>
      <c r="N37" s="25">
        <f t="shared" si="1"/>
        <v>447.1</v>
      </c>
      <c r="O37" s="26" t="str">
        <f t="shared" si="2"/>
        <v>4:47,1</v>
      </c>
    </row>
    <row r="38" spans="1:15" s="12" customFormat="1" ht="16.5" customHeight="1">
      <c r="A38" s="4">
        <v>29</v>
      </c>
      <c r="B38" s="6">
        <v>112</v>
      </c>
      <c r="C38" s="18" t="s">
        <v>161</v>
      </c>
      <c r="D38" s="6">
        <v>2003</v>
      </c>
      <c r="E38" s="19" t="s">
        <v>158</v>
      </c>
      <c r="F38" s="27" t="str">
        <f t="shared" si="3"/>
        <v>4:55,3</v>
      </c>
      <c r="G38" s="18" t="s">
        <v>159</v>
      </c>
      <c r="H38" s="13"/>
      <c r="I38" s="13"/>
      <c r="J38" s="13"/>
      <c r="K38" s="13"/>
      <c r="L38" s="36" t="s">
        <v>198</v>
      </c>
      <c r="M38" s="37" t="s">
        <v>215</v>
      </c>
      <c r="N38" s="25">
        <f t="shared" si="1"/>
        <v>455.3</v>
      </c>
      <c r="O38" s="26" t="str">
        <f t="shared" si="2"/>
        <v>4:55,3</v>
      </c>
    </row>
    <row r="39" spans="1:15" s="12" customFormat="1" ht="16.5" customHeight="1">
      <c r="A39" s="4">
        <v>30</v>
      </c>
      <c r="B39" s="6">
        <v>118</v>
      </c>
      <c r="C39" s="42" t="s">
        <v>160</v>
      </c>
      <c r="D39" s="50">
        <v>2004</v>
      </c>
      <c r="E39" s="51" t="s">
        <v>158</v>
      </c>
      <c r="F39" s="27" t="str">
        <f t="shared" si="3"/>
        <v>4:59,6</v>
      </c>
      <c r="G39" s="42" t="s">
        <v>159</v>
      </c>
      <c r="H39" s="13"/>
      <c r="I39" s="13"/>
      <c r="J39" s="13"/>
      <c r="K39" s="13"/>
      <c r="L39" s="36" t="s">
        <v>198</v>
      </c>
      <c r="M39" s="37" t="s">
        <v>216</v>
      </c>
      <c r="N39" s="25">
        <f t="shared" si="1"/>
        <v>459.6</v>
      </c>
      <c r="O39" s="26" t="str">
        <f t="shared" si="2"/>
        <v>4:59,6</v>
      </c>
    </row>
    <row r="40" spans="1:15" s="12" customFormat="1" ht="16.5" customHeight="1">
      <c r="A40" s="4">
        <v>31</v>
      </c>
      <c r="B40" s="43">
        <v>708</v>
      </c>
      <c r="C40" s="20" t="s">
        <v>139</v>
      </c>
      <c r="D40" s="43">
        <v>2004</v>
      </c>
      <c r="E40" s="40" t="s">
        <v>137</v>
      </c>
      <c r="F40" s="27" t="str">
        <f t="shared" si="3"/>
        <v>5:17,6</v>
      </c>
      <c r="G40" s="20" t="s">
        <v>39</v>
      </c>
      <c r="H40" s="13"/>
      <c r="I40" s="13"/>
      <c r="J40" s="13"/>
      <c r="K40" s="13"/>
      <c r="L40" s="36" t="s">
        <v>217</v>
      </c>
      <c r="M40" s="37" t="s">
        <v>218</v>
      </c>
      <c r="N40" s="25">
        <f t="shared" si="1"/>
        <v>517.6</v>
      </c>
      <c r="O40" s="26" t="str">
        <f t="shared" si="2"/>
        <v>5:17,6</v>
      </c>
    </row>
    <row r="41" spans="1:15" s="12" customFormat="1" ht="16.5" customHeight="1">
      <c r="A41" s="4">
        <v>32</v>
      </c>
      <c r="B41" s="43">
        <v>707</v>
      </c>
      <c r="C41" s="20" t="s">
        <v>138</v>
      </c>
      <c r="D41" s="43">
        <v>2004</v>
      </c>
      <c r="E41" s="40" t="s">
        <v>137</v>
      </c>
      <c r="F41" s="27" t="str">
        <f t="shared" si="3"/>
        <v>5:17,7</v>
      </c>
      <c r="G41" s="20" t="s">
        <v>39</v>
      </c>
      <c r="H41" s="13"/>
      <c r="I41" s="13"/>
      <c r="J41" s="13"/>
      <c r="K41" s="13"/>
      <c r="L41" s="36" t="s">
        <v>217</v>
      </c>
      <c r="M41" s="37" t="s">
        <v>219</v>
      </c>
      <c r="N41" s="25">
        <f t="shared" si="1"/>
        <v>517.7</v>
      </c>
      <c r="O41" s="26" t="str">
        <f t="shared" si="2"/>
        <v>5:17,7</v>
      </c>
    </row>
    <row r="42" spans="1:15" s="12" customFormat="1" ht="16.5" customHeight="1">
      <c r="A42" s="4">
        <v>33</v>
      </c>
      <c r="B42" s="43"/>
      <c r="C42" s="20">
        <v>701</v>
      </c>
      <c r="D42" s="43"/>
      <c r="E42" s="40"/>
      <c r="F42" s="27" t="str">
        <f t="shared" si="3"/>
        <v>4:28,8</v>
      </c>
      <c r="G42" s="20"/>
      <c r="H42" s="13"/>
      <c r="I42" s="13"/>
      <c r="J42" s="13"/>
      <c r="K42" s="13"/>
      <c r="L42" s="36" t="s">
        <v>198</v>
      </c>
      <c r="M42" s="37" t="s">
        <v>206</v>
      </c>
      <c r="N42" s="25">
        <f aca="true" t="shared" si="4" ref="N42:N73">((L42*100)+M42)</f>
        <v>428.8</v>
      </c>
      <c r="O42" s="26" t="str">
        <f aca="true" t="shared" si="5" ref="O42:O73">CONCATENATE(L42,":",M42)</f>
        <v>4:28,8</v>
      </c>
    </row>
    <row r="43" spans="1:15" s="12" customFormat="1" ht="16.5" customHeight="1">
      <c r="A43" s="4">
        <v>34</v>
      </c>
      <c r="B43" s="43"/>
      <c r="C43" s="20">
        <v>117</v>
      </c>
      <c r="D43" s="43"/>
      <c r="E43" s="40"/>
      <c r="F43" s="27" t="str">
        <f t="shared" si="3"/>
        <v>4:53,4</v>
      </c>
      <c r="G43" s="20"/>
      <c r="H43" s="13"/>
      <c r="I43" s="13"/>
      <c r="J43" s="13"/>
      <c r="K43" s="13"/>
      <c r="L43" s="36" t="s">
        <v>198</v>
      </c>
      <c r="M43" s="37" t="s">
        <v>214</v>
      </c>
      <c r="N43" s="25">
        <f t="shared" si="4"/>
        <v>453.4</v>
      </c>
      <c r="O43" s="26" t="str">
        <f t="shared" si="5"/>
        <v>4:53,4</v>
      </c>
    </row>
    <row r="44" spans="1:15" s="12" customFormat="1" ht="16.5" customHeight="1">
      <c r="A44" s="4">
        <v>35</v>
      </c>
      <c r="B44" s="43"/>
      <c r="C44" s="20">
        <v>713</v>
      </c>
      <c r="D44" s="43"/>
      <c r="E44" s="40"/>
      <c r="F44" s="27" t="str">
        <f t="shared" si="3"/>
        <v>4:45,2</v>
      </c>
      <c r="G44" s="20"/>
      <c r="H44" s="13"/>
      <c r="I44" s="13"/>
      <c r="J44" s="13"/>
      <c r="K44" s="13"/>
      <c r="L44" s="36" t="s">
        <v>198</v>
      </c>
      <c r="M44" s="37" t="s">
        <v>212</v>
      </c>
      <c r="N44" s="25">
        <f t="shared" si="4"/>
        <v>445.2</v>
      </c>
      <c r="O44" s="26" t="str">
        <f t="shared" si="5"/>
        <v>4:45,2</v>
      </c>
    </row>
    <row r="45" spans="1:15" s="12" customFormat="1" ht="17.25" customHeight="1">
      <c r="A45" s="4"/>
      <c r="B45" s="43">
        <v>50</v>
      </c>
      <c r="C45" s="20" t="s">
        <v>128</v>
      </c>
      <c r="D45" s="43">
        <v>2003</v>
      </c>
      <c r="E45" s="40" t="s">
        <v>21</v>
      </c>
      <c r="F45" s="27" t="str">
        <f aca="true" t="shared" si="6" ref="F45:F51">O45</f>
        <v>:</v>
      </c>
      <c r="G45" s="20" t="s">
        <v>20</v>
      </c>
      <c r="H45" s="13"/>
      <c r="I45" s="13"/>
      <c r="J45" s="13"/>
      <c r="K45" s="13"/>
      <c r="L45" s="36"/>
      <c r="M45" s="37"/>
      <c r="N45" s="25">
        <f t="shared" si="4"/>
        <v>0</v>
      </c>
      <c r="O45" s="26" t="str">
        <f t="shared" si="5"/>
        <v>:</v>
      </c>
    </row>
    <row r="46" spans="1:15" s="12" customFormat="1" ht="17.25" customHeight="1">
      <c r="A46" s="4"/>
      <c r="B46" s="6">
        <v>110</v>
      </c>
      <c r="C46" s="18" t="s">
        <v>93</v>
      </c>
      <c r="D46" s="6">
        <v>2003</v>
      </c>
      <c r="E46" s="19" t="s">
        <v>97</v>
      </c>
      <c r="F46" s="27" t="str">
        <f t="shared" si="6"/>
        <v>:</v>
      </c>
      <c r="G46" s="18" t="s">
        <v>94</v>
      </c>
      <c r="H46" s="13"/>
      <c r="I46" s="13"/>
      <c r="J46" s="13"/>
      <c r="K46" s="13"/>
      <c r="L46" s="36"/>
      <c r="M46" s="37"/>
      <c r="N46" s="25">
        <f t="shared" si="4"/>
        <v>0</v>
      </c>
      <c r="O46" s="26" t="str">
        <f t="shared" si="5"/>
        <v>:</v>
      </c>
    </row>
    <row r="47" spans="1:15" s="12" customFormat="1" ht="17.25" customHeight="1">
      <c r="A47" s="4"/>
      <c r="B47" s="6">
        <v>115</v>
      </c>
      <c r="C47" s="18" t="s">
        <v>157</v>
      </c>
      <c r="D47" s="6">
        <v>2005</v>
      </c>
      <c r="E47" s="19" t="s">
        <v>158</v>
      </c>
      <c r="F47" s="27" t="str">
        <f t="shared" si="6"/>
        <v>:</v>
      </c>
      <c r="G47" s="18" t="s">
        <v>159</v>
      </c>
      <c r="H47" s="13"/>
      <c r="I47" s="13"/>
      <c r="J47" s="13"/>
      <c r="K47" s="13"/>
      <c r="L47" s="36"/>
      <c r="M47" s="37"/>
      <c r="N47" s="25">
        <f t="shared" si="4"/>
        <v>0</v>
      </c>
      <c r="O47" s="26" t="str">
        <f t="shared" si="5"/>
        <v>:</v>
      </c>
    </row>
    <row r="48" spans="1:15" s="12" customFormat="1" ht="17.25" customHeight="1">
      <c r="A48" s="4"/>
      <c r="B48" s="6">
        <v>142</v>
      </c>
      <c r="C48" s="18" t="s">
        <v>103</v>
      </c>
      <c r="D48" s="6">
        <v>2003</v>
      </c>
      <c r="E48" s="19" t="s">
        <v>90</v>
      </c>
      <c r="F48" s="27" t="str">
        <f t="shared" si="6"/>
        <v>:</v>
      </c>
      <c r="G48" s="18" t="s">
        <v>102</v>
      </c>
      <c r="H48" s="13"/>
      <c r="I48" s="13"/>
      <c r="J48" s="13"/>
      <c r="K48" s="13"/>
      <c r="L48" s="36"/>
      <c r="M48" s="37"/>
      <c r="N48" s="25">
        <f t="shared" si="4"/>
        <v>0</v>
      </c>
      <c r="O48" s="26" t="str">
        <f t="shared" si="5"/>
        <v>:</v>
      </c>
    </row>
    <row r="49" spans="1:15" s="12" customFormat="1" ht="17.25" customHeight="1">
      <c r="A49" s="4"/>
      <c r="B49" s="6">
        <v>182</v>
      </c>
      <c r="C49" s="18" t="s">
        <v>110</v>
      </c>
      <c r="D49" s="6">
        <v>2005</v>
      </c>
      <c r="E49" s="19" t="s">
        <v>90</v>
      </c>
      <c r="F49" s="27" t="str">
        <f t="shared" si="6"/>
        <v>:</v>
      </c>
      <c r="G49" s="18" t="s">
        <v>102</v>
      </c>
      <c r="H49" s="13"/>
      <c r="I49" s="13"/>
      <c r="J49" s="13"/>
      <c r="K49" s="13"/>
      <c r="L49" s="36"/>
      <c r="M49" s="37"/>
      <c r="N49" s="25">
        <f t="shared" si="4"/>
        <v>0</v>
      </c>
      <c r="O49" s="26" t="str">
        <f t="shared" si="5"/>
        <v>:</v>
      </c>
    </row>
    <row r="50" spans="1:15" s="12" customFormat="1" ht="17.25" customHeight="1">
      <c r="A50" s="4"/>
      <c r="B50" s="6">
        <v>314</v>
      </c>
      <c r="C50" s="18" t="s">
        <v>26</v>
      </c>
      <c r="D50" s="6">
        <v>2005</v>
      </c>
      <c r="E50" s="19" t="s">
        <v>73</v>
      </c>
      <c r="F50" s="27" t="str">
        <f t="shared" si="6"/>
        <v>:</v>
      </c>
      <c r="G50" s="18" t="s">
        <v>74</v>
      </c>
      <c r="H50" s="13"/>
      <c r="I50" s="13"/>
      <c r="J50" s="13"/>
      <c r="K50" s="13"/>
      <c r="L50" s="36"/>
      <c r="M50" s="37"/>
      <c r="N50" s="25">
        <f t="shared" si="4"/>
        <v>0</v>
      </c>
      <c r="O50" s="26" t="str">
        <f t="shared" si="5"/>
        <v>:</v>
      </c>
    </row>
    <row r="51" spans="1:15" s="12" customFormat="1" ht="17.25" customHeight="1">
      <c r="A51" s="4"/>
      <c r="B51" s="43">
        <v>721</v>
      </c>
      <c r="C51" s="20" t="s">
        <v>142</v>
      </c>
      <c r="D51" s="43">
        <v>2003</v>
      </c>
      <c r="E51" s="40" t="s">
        <v>137</v>
      </c>
      <c r="F51" s="27" t="str">
        <f t="shared" si="6"/>
        <v>:</v>
      </c>
      <c r="G51" s="20" t="s">
        <v>39</v>
      </c>
      <c r="H51" s="13"/>
      <c r="I51" s="13"/>
      <c r="J51" s="13"/>
      <c r="K51" s="13"/>
      <c r="L51" s="36"/>
      <c r="M51" s="37"/>
      <c r="N51" s="25">
        <f t="shared" si="4"/>
        <v>0</v>
      </c>
      <c r="O51" s="26" t="str">
        <f t="shared" si="5"/>
        <v>:</v>
      </c>
    </row>
    <row r="52" spans="1:15" s="12" customFormat="1" ht="33.75" customHeight="1">
      <c r="A52" s="73" t="s">
        <v>60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36"/>
      <c r="M52" s="37"/>
      <c r="N52" s="25">
        <f t="shared" si="4"/>
        <v>0</v>
      </c>
      <c r="O52" s="26" t="str">
        <f t="shared" si="5"/>
        <v>:</v>
      </c>
    </row>
    <row r="53" spans="1:15" s="12" customFormat="1" ht="17.25" customHeight="1">
      <c r="A53" s="4">
        <v>1</v>
      </c>
      <c r="B53" s="6">
        <v>218</v>
      </c>
      <c r="C53" s="18" t="s">
        <v>67</v>
      </c>
      <c r="D53" s="6">
        <v>2001</v>
      </c>
      <c r="E53" s="18" t="s">
        <v>9</v>
      </c>
      <c r="F53" s="27" t="str">
        <f aca="true" t="shared" si="7" ref="F53:F85">O53</f>
        <v>3:14,8</v>
      </c>
      <c r="G53" s="18" t="s">
        <v>63</v>
      </c>
      <c r="H53" s="13"/>
      <c r="I53" s="13"/>
      <c r="J53" s="13"/>
      <c r="K53" s="13"/>
      <c r="L53" s="36" t="s">
        <v>182</v>
      </c>
      <c r="M53" s="37" t="s">
        <v>220</v>
      </c>
      <c r="N53" s="25">
        <f t="shared" si="4"/>
        <v>314.8</v>
      </c>
      <c r="O53" s="26" t="str">
        <f t="shared" si="5"/>
        <v>3:14,8</v>
      </c>
    </row>
    <row r="54" spans="1:15" s="12" customFormat="1" ht="17.25" customHeight="1">
      <c r="A54" s="4">
        <v>2</v>
      </c>
      <c r="B54" s="6">
        <v>244</v>
      </c>
      <c r="C54" s="18" t="s">
        <v>281</v>
      </c>
      <c r="D54" s="6">
        <v>2001</v>
      </c>
      <c r="E54" s="18" t="s">
        <v>9</v>
      </c>
      <c r="F54" s="27" t="str">
        <f t="shared" si="7"/>
        <v>3:19,7</v>
      </c>
      <c r="G54" s="18" t="s">
        <v>63</v>
      </c>
      <c r="H54" s="13"/>
      <c r="I54" s="13"/>
      <c r="J54" s="13"/>
      <c r="K54" s="13"/>
      <c r="L54" s="36" t="s">
        <v>182</v>
      </c>
      <c r="M54" s="37" t="s">
        <v>221</v>
      </c>
      <c r="N54" s="25">
        <f t="shared" si="4"/>
        <v>319.7</v>
      </c>
      <c r="O54" s="26" t="str">
        <f t="shared" si="5"/>
        <v>3:19,7</v>
      </c>
    </row>
    <row r="55" spans="1:15" s="12" customFormat="1" ht="17.25" customHeight="1">
      <c r="A55" s="4">
        <v>3</v>
      </c>
      <c r="B55" s="6">
        <v>309</v>
      </c>
      <c r="C55" s="18" t="s">
        <v>76</v>
      </c>
      <c r="D55" s="6">
        <v>2001</v>
      </c>
      <c r="E55" s="19" t="s">
        <v>73</v>
      </c>
      <c r="F55" s="27" t="str">
        <f t="shared" si="7"/>
        <v>3:20,5</v>
      </c>
      <c r="G55" s="18" t="s">
        <v>74</v>
      </c>
      <c r="H55" s="13"/>
      <c r="I55" s="13"/>
      <c r="J55" s="13"/>
      <c r="K55" s="13"/>
      <c r="L55" s="36" t="s">
        <v>182</v>
      </c>
      <c r="M55" s="37" t="s">
        <v>222</v>
      </c>
      <c r="N55" s="25">
        <f t="shared" si="4"/>
        <v>320.5</v>
      </c>
      <c r="O55" s="26" t="str">
        <f t="shared" si="5"/>
        <v>3:20,5</v>
      </c>
    </row>
    <row r="56" spans="1:15" s="12" customFormat="1" ht="17.25" customHeight="1">
      <c r="A56" s="4">
        <v>4</v>
      </c>
      <c r="B56" s="6">
        <v>14</v>
      </c>
      <c r="C56" s="18" t="s">
        <v>98</v>
      </c>
      <c r="D56" s="6">
        <v>2001</v>
      </c>
      <c r="E56" s="19" t="s">
        <v>97</v>
      </c>
      <c r="F56" s="27" t="str">
        <f t="shared" si="7"/>
        <v>3:21,7</v>
      </c>
      <c r="G56" s="18" t="s">
        <v>91</v>
      </c>
      <c r="H56" s="13"/>
      <c r="I56" s="13"/>
      <c r="J56" s="13"/>
      <c r="K56" s="13"/>
      <c r="L56" s="36" t="s">
        <v>182</v>
      </c>
      <c r="M56" s="37" t="s">
        <v>223</v>
      </c>
      <c r="N56" s="25">
        <f t="shared" si="4"/>
        <v>321.7</v>
      </c>
      <c r="O56" s="26" t="str">
        <f t="shared" si="5"/>
        <v>3:21,7</v>
      </c>
    </row>
    <row r="57" spans="1:15" s="12" customFormat="1" ht="17.25" customHeight="1">
      <c r="A57" s="4">
        <v>5</v>
      </c>
      <c r="B57" s="6">
        <v>206</v>
      </c>
      <c r="C57" s="18" t="s">
        <v>164</v>
      </c>
      <c r="D57" s="6">
        <v>2001</v>
      </c>
      <c r="E57" s="19" t="s">
        <v>165</v>
      </c>
      <c r="F57" s="27" t="str">
        <f t="shared" si="7"/>
        <v>3:26,1</v>
      </c>
      <c r="G57" s="18" t="s">
        <v>166</v>
      </c>
      <c r="H57" s="13"/>
      <c r="I57" s="13"/>
      <c r="J57" s="13"/>
      <c r="K57" s="13"/>
      <c r="L57" s="36" t="s">
        <v>182</v>
      </c>
      <c r="M57" s="37" t="s">
        <v>224</v>
      </c>
      <c r="N57" s="25">
        <f t="shared" si="4"/>
        <v>326.1</v>
      </c>
      <c r="O57" s="26" t="str">
        <f t="shared" si="5"/>
        <v>3:26,1</v>
      </c>
    </row>
    <row r="58" spans="1:15" s="12" customFormat="1" ht="17.25" customHeight="1">
      <c r="A58" s="4">
        <v>6</v>
      </c>
      <c r="B58" s="6">
        <v>304</v>
      </c>
      <c r="C58" s="18" t="s">
        <v>72</v>
      </c>
      <c r="D58" s="6">
        <v>2001</v>
      </c>
      <c r="E58" s="19" t="s">
        <v>73</v>
      </c>
      <c r="F58" s="27" t="str">
        <f t="shared" si="7"/>
        <v>3:35,5</v>
      </c>
      <c r="G58" s="18" t="s">
        <v>74</v>
      </c>
      <c r="H58" s="20"/>
      <c r="I58" s="20"/>
      <c r="J58" s="20"/>
      <c r="K58" s="20"/>
      <c r="L58" s="36" t="s">
        <v>182</v>
      </c>
      <c r="M58" s="37" t="s">
        <v>225</v>
      </c>
      <c r="N58" s="25">
        <f t="shared" si="4"/>
        <v>335.5</v>
      </c>
      <c r="O58" s="26" t="str">
        <f t="shared" si="5"/>
        <v>3:35,5</v>
      </c>
    </row>
    <row r="59" spans="1:15" s="12" customFormat="1" ht="17.25" customHeight="1">
      <c r="A59" s="4">
        <v>7</v>
      </c>
      <c r="B59" s="6">
        <v>501</v>
      </c>
      <c r="C59" s="18" t="s">
        <v>178</v>
      </c>
      <c r="D59" s="6">
        <v>2001</v>
      </c>
      <c r="E59" s="18" t="s">
        <v>170</v>
      </c>
      <c r="F59" s="27" t="str">
        <f t="shared" si="7"/>
        <v>3:39,9</v>
      </c>
      <c r="G59" s="18" t="s">
        <v>171</v>
      </c>
      <c r="H59" s="20"/>
      <c r="I59" s="20"/>
      <c r="J59" s="20"/>
      <c r="K59" s="20"/>
      <c r="L59" s="36" t="s">
        <v>182</v>
      </c>
      <c r="M59" s="37" t="s">
        <v>226</v>
      </c>
      <c r="N59" s="25">
        <f t="shared" si="4"/>
        <v>339.9</v>
      </c>
      <c r="O59" s="26" t="str">
        <f t="shared" si="5"/>
        <v>3:39,9</v>
      </c>
    </row>
    <row r="60" spans="1:15" s="12" customFormat="1" ht="17.25" customHeight="1">
      <c r="A60" s="4">
        <v>8</v>
      </c>
      <c r="B60" s="6">
        <v>1</v>
      </c>
      <c r="C60" s="18" t="s">
        <v>134</v>
      </c>
      <c r="D60" s="6">
        <v>2001</v>
      </c>
      <c r="E60" s="19" t="s">
        <v>132</v>
      </c>
      <c r="F60" s="27" t="str">
        <f t="shared" si="7"/>
        <v>3:40,5</v>
      </c>
      <c r="G60" s="18" t="s">
        <v>32</v>
      </c>
      <c r="H60" s="20"/>
      <c r="I60" s="20"/>
      <c r="J60" s="20"/>
      <c r="K60" s="20"/>
      <c r="L60" s="36" t="s">
        <v>182</v>
      </c>
      <c r="M60" s="37" t="s">
        <v>227</v>
      </c>
      <c r="N60" s="25">
        <f t="shared" si="4"/>
        <v>340.5</v>
      </c>
      <c r="O60" s="26" t="str">
        <f t="shared" si="5"/>
        <v>3:40,5</v>
      </c>
    </row>
    <row r="61" spans="1:15" s="12" customFormat="1" ht="17.25" customHeight="1">
      <c r="A61" s="4">
        <v>9</v>
      </c>
      <c r="B61" s="6">
        <v>4</v>
      </c>
      <c r="C61" s="18" t="s">
        <v>131</v>
      </c>
      <c r="D61" s="6">
        <v>2002</v>
      </c>
      <c r="E61" s="19" t="s">
        <v>132</v>
      </c>
      <c r="F61" s="27" t="str">
        <f t="shared" si="7"/>
        <v>3:41,1</v>
      </c>
      <c r="G61" s="18" t="s">
        <v>32</v>
      </c>
      <c r="H61" s="13"/>
      <c r="I61" s="13"/>
      <c r="J61" s="13"/>
      <c r="K61" s="13"/>
      <c r="L61" s="36" t="s">
        <v>182</v>
      </c>
      <c r="M61" s="37" t="s">
        <v>228</v>
      </c>
      <c r="N61" s="25">
        <f t="shared" si="4"/>
        <v>341.1</v>
      </c>
      <c r="O61" s="26" t="str">
        <f t="shared" si="5"/>
        <v>3:41,1</v>
      </c>
    </row>
    <row r="62" spans="1:15" s="12" customFormat="1" ht="17.25" customHeight="1">
      <c r="A62" s="4">
        <v>10</v>
      </c>
      <c r="B62" s="6">
        <v>58</v>
      </c>
      <c r="C62" s="18" t="s">
        <v>106</v>
      </c>
      <c r="D62" s="6">
        <v>2001</v>
      </c>
      <c r="E62" s="19" t="s">
        <v>107</v>
      </c>
      <c r="F62" s="27" t="str">
        <f t="shared" si="7"/>
        <v>3:41,3</v>
      </c>
      <c r="G62" s="18" t="s">
        <v>108</v>
      </c>
      <c r="H62" s="13"/>
      <c r="I62" s="13"/>
      <c r="J62" s="13"/>
      <c r="K62" s="13"/>
      <c r="L62" s="36" t="s">
        <v>182</v>
      </c>
      <c r="M62" s="37" t="s">
        <v>229</v>
      </c>
      <c r="N62" s="25">
        <f t="shared" si="4"/>
        <v>341.3</v>
      </c>
      <c r="O62" s="26" t="str">
        <f t="shared" si="5"/>
        <v>3:41,3</v>
      </c>
    </row>
    <row r="63" spans="1:15" s="12" customFormat="1" ht="17.25" customHeight="1">
      <c r="A63" s="4">
        <v>11</v>
      </c>
      <c r="B63" s="55">
        <v>204</v>
      </c>
      <c r="C63" s="64" t="s">
        <v>167</v>
      </c>
      <c r="D63" s="55">
        <v>2001</v>
      </c>
      <c r="E63" s="54" t="s">
        <v>165</v>
      </c>
      <c r="F63" s="27" t="str">
        <f t="shared" si="7"/>
        <v>3:45,1</v>
      </c>
      <c r="G63" s="54" t="s">
        <v>166</v>
      </c>
      <c r="H63" s="13"/>
      <c r="I63" s="13"/>
      <c r="J63" s="13"/>
      <c r="K63" s="13"/>
      <c r="L63" s="36" t="s">
        <v>182</v>
      </c>
      <c r="M63" s="37" t="s">
        <v>230</v>
      </c>
      <c r="N63" s="25">
        <f t="shared" si="4"/>
        <v>345.1</v>
      </c>
      <c r="O63" s="26" t="str">
        <f t="shared" si="5"/>
        <v>3:45,1</v>
      </c>
    </row>
    <row r="64" spans="1:15" s="12" customFormat="1" ht="17.25" customHeight="1">
      <c r="A64" s="4">
        <v>12</v>
      </c>
      <c r="B64" s="6">
        <v>726</v>
      </c>
      <c r="C64" s="18" t="s">
        <v>146</v>
      </c>
      <c r="D64" s="6">
        <v>2001</v>
      </c>
      <c r="E64" s="19" t="s">
        <v>137</v>
      </c>
      <c r="F64" s="27" t="str">
        <f t="shared" si="7"/>
        <v>3:47,1</v>
      </c>
      <c r="G64" s="18" t="s">
        <v>39</v>
      </c>
      <c r="H64" s="20"/>
      <c r="I64" s="20"/>
      <c r="J64" s="20"/>
      <c r="K64" s="20"/>
      <c r="L64" s="36" t="s">
        <v>182</v>
      </c>
      <c r="M64" s="37" t="s">
        <v>213</v>
      </c>
      <c r="N64" s="25">
        <f t="shared" si="4"/>
        <v>347.1</v>
      </c>
      <c r="O64" s="26" t="str">
        <f t="shared" si="5"/>
        <v>3:47,1</v>
      </c>
    </row>
    <row r="65" spans="1:15" s="12" customFormat="1" ht="17.25" customHeight="1">
      <c r="A65" s="4">
        <v>13</v>
      </c>
      <c r="B65" s="6">
        <v>287</v>
      </c>
      <c r="C65" s="18" t="s">
        <v>66</v>
      </c>
      <c r="D65" s="6">
        <v>2001</v>
      </c>
      <c r="E65" s="18" t="s">
        <v>9</v>
      </c>
      <c r="F65" s="27" t="str">
        <f t="shared" si="7"/>
        <v>3:49,4</v>
      </c>
      <c r="G65" s="18" t="s">
        <v>65</v>
      </c>
      <c r="H65" s="13"/>
      <c r="I65" s="13"/>
      <c r="J65" s="13"/>
      <c r="K65" s="13"/>
      <c r="L65" s="36" t="s">
        <v>182</v>
      </c>
      <c r="M65" s="37" t="s">
        <v>231</v>
      </c>
      <c r="N65" s="25">
        <f t="shared" si="4"/>
        <v>349.4</v>
      </c>
      <c r="O65" s="26" t="str">
        <f t="shared" si="5"/>
        <v>3:49,4</v>
      </c>
    </row>
    <row r="66" spans="1:15" s="12" customFormat="1" ht="17.25" customHeight="1">
      <c r="A66" s="4">
        <v>14</v>
      </c>
      <c r="B66" s="6">
        <v>411</v>
      </c>
      <c r="C66" s="18" t="s">
        <v>87</v>
      </c>
      <c r="D66" s="6">
        <v>2001</v>
      </c>
      <c r="E66" s="19" t="s">
        <v>41</v>
      </c>
      <c r="F66" s="27" t="str">
        <f t="shared" si="7"/>
        <v>3:54,7</v>
      </c>
      <c r="G66" s="18" t="s">
        <v>80</v>
      </c>
      <c r="H66" s="13"/>
      <c r="I66" s="13"/>
      <c r="J66" s="13"/>
      <c r="K66" s="13"/>
      <c r="L66" s="36" t="s">
        <v>182</v>
      </c>
      <c r="M66" s="37" t="s">
        <v>232</v>
      </c>
      <c r="N66" s="25">
        <f t="shared" si="4"/>
        <v>354.7</v>
      </c>
      <c r="O66" s="26" t="str">
        <f t="shared" si="5"/>
        <v>3:54,7</v>
      </c>
    </row>
    <row r="67" spans="1:15" s="12" customFormat="1" ht="17.25" customHeight="1">
      <c r="A67" s="4">
        <v>15</v>
      </c>
      <c r="B67" s="6">
        <v>116</v>
      </c>
      <c r="C67" s="42" t="s">
        <v>5</v>
      </c>
      <c r="D67" s="6">
        <v>2001</v>
      </c>
      <c r="E67" s="18" t="s">
        <v>7</v>
      </c>
      <c r="F67" s="27" t="str">
        <f t="shared" si="7"/>
        <v>3:57,8</v>
      </c>
      <c r="G67" s="18" t="s">
        <v>6</v>
      </c>
      <c r="H67" s="13"/>
      <c r="I67" s="13"/>
      <c r="J67" s="13"/>
      <c r="K67" s="13"/>
      <c r="L67" s="36" t="s">
        <v>182</v>
      </c>
      <c r="M67" s="37" t="s">
        <v>233</v>
      </c>
      <c r="N67" s="25">
        <f t="shared" si="4"/>
        <v>357.8</v>
      </c>
      <c r="O67" s="26" t="str">
        <f t="shared" si="5"/>
        <v>3:57,8</v>
      </c>
    </row>
    <row r="68" spans="1:15" s="12" customFormat="1" ht="17.25" customHeight="1">
      <c r="A68" s="4">
        <v>16</v>
      </c>
      <c r="B68" s="6">
        <v>720</v>
      </c>
      <c r="C68" s="18" t="s">
        <v>144</v>
      </c>
      <c r="D68" s="6">
        <v>2002</v>
      </c>
      <c r="E68" s="19" t="s">
        <v>137</v>
      </c>
      <c r="F68" s="27" t="str">
        <f t="shared" si="7"/>
        <v>3:58,9</v>
      </c>
      <c r="G68" s="18" t="s">
        <v>39</v>
      </c>
      <c r="H68" s="13"/>
      <c r="I68" s="13"/>
      <c r="J68" s="13"/>
      <c r="K68" s="13"/>
      <c r="L68" s="36" t="s">
        <v>182</v>
      </c>
      <c r="M68" s="37" t="s">
        <v>234</v>
      </c>
      <c r="N68" s="25">
        <f t="shared" si="4"/>
        <v>358.9</v>
      </c>
      <c r="O68" s="26" t="str">
        <f t="shared" si="5"/>
        <v>3:58,9</v>
      </c>
    </row>
    <row r="69" spans="1:15" s="12" customFormat="1" ht="17.25" customHeight="1">
      <c r="A69" s="4">
        <v>17</v>
      </c>
      <c r="B69" s="6">
        <v>209</v>
      </c>
      <c r="C69" s="18" t="s">
        <v>105</v>
      </c>
      <c r="D69" s="6">
        <v>2002</v>
      </c>
      <c r="E69" s="19" t="s">
        <v>90</v>
      </c>
      <c r="F69" s="27" t="str">
        <f t="shared" si="7"/>
        <v>3:59,9</v>
      </c>
      <c r="G69" s="18" t="s">
        <v>102</v>
      </c>
      <c r="H69" s="13"/>
      <c r="I69" s="13"/>
      <c r="J69" s="13"/>
      <c r="K69" s="13"/>
      <c r="L69" s="36" t="s">
        <v>182</v>
      </c>
      <c r="M69" s="37" t="s">
        <v>235</v>
      </c>
      <c r="N69" s="25">
        <f t="shared" si="4"/>
        <v>359.9</v>
      </c>
      <c r="O69" s="26" t="str">
        <f t="shared" si="5"/>
        <v>3:59,9</v>
      </c>
    </row>
    <row r="70" spans="1:15" s="12" customFormat="1" ht="17.25" customHeight="1">
      <c r="A70" s="4">
        <v>18</v>
      </c>
      <c r="B70" s="6">
        <v>181</v>
      </c>
      <c r="C70" s="18" t="s">
        <v>104</v>
      </c>
      <c r="D70" s="6">
        <v>2002</v>
      </c>
      <c r="E70" s="19" t="s">
        <v>90</v>
      </c>
      <c r="F70" s="27" t="str">
        <f t="shared" si="7"/>
        <v>4:00,8</v>
      </c>
      <c r="G70" s="18" t="s">
        <v>102</v>
      </c>
      <c r="H70" s="13"/>
      <c r="I70" s="13"/>
      <c r="J70" s="13"/>
      <c r="K70" s="13"/>
      <c r="L70" s="36" t="s">
        <v>198</v>
      </c>
      <c r="M70" s="37" t="s">
        <v>236</v>
      </c>
      <c r="N70" s="25">
        <f t="shared" si="4"/>
        <v>400.8</v>
      </c>
      <c r="O70" s="26" t="str">
        <f t="shared" si="5"/>
        <v>4:00,8</v>
      </c>
    </row>
    <row r="71" spans="1:15" s="17" customFormat="1" ht="17.25" customHeight="1">
      <c r="A71" s="4">
        <v>19</v>
      </c>
      <c r="B71" s="6">
        <v>220</v>
      </c>
      <c r="C71" s="18" t="s">
        <v>125</v>
      </c>
      <c r="D71" s="6">
        <v>2001</v>
      </c>
      <c r="E71" s="19" t="s">
        <v>90</v>
      </c>
      <c r="F71" s="27" t="str">
        <f t="shared" si="7"/>
        <v>4:01,1</v>
      </c>
      <c r="G71" s="18" t="s">
        <v>102</v>
      </c>
      <c r="H71" s="13"/>
      <c r="I71" s="13"/>
      <c r="J71" s="13"/>
      <c r="K71" s="13"/>
      <c r="L71" s="36" t="s">
        <v>198</v>
      </c>
      <c r="M71" s="37" t="s">
        <v>199</v>
      </c>
      <c r="N71" s="25">
        <f t="shared" si="4"/>
        <v>401.1</v>
      </c>
      <c r="O71" s="26" t="str">
        <f t="shared" si="5"/>
        <v>4:01,1</v>
      </c>
    </row>
    <row r="72" spans="1:15" s="17" customFormat="1" ht="17.25" customHeight="1">
      <c r="A72" s="4">
        <v>20</v>
      </c>
      <c r="B72" s="6">
        <v>16</v>
      </c>
      <c r="C72" s="18" t="s">
        <v>50</v>
      </c>
      <c r="D72" s="6">
        <v>2001</v>
      </c>
      <c r="E72" s="18" t="s">
        <v>36</v>
      </c>
      <c r="F72" s="27" t="str">
        <f t="shared" si="7"/>
        <v>4:01,4</v>
      </c>
      <c r="G72" s="18" t="s">
        <v>114</v>
      </c>
      <c r="H72" s="13"/>
      <c r="I72" s="13"/>
      <c r="J72" s="13"/>
      <c r="K72" s="13"/>
      <c r="L72" s="36" t="s">
        <v>198</v>
      </c>
      <c r="M72" s="37" t="s">
        <v>249</v>
      </c>
      <c r="N72" s="25">
        <f t="shared" si="4"/>
        <v>401.4</v>
      </c>
      <c r="O72" s="26" t="str">
        <f t="shared" si="5"/>
        <v>4:01,4</v>
      </c>
    </row>
    <row r="73" spans="1:15" s="17" customFormat="1" ht="17.25" customHeight="1">
      <c r="A73" s="4">
        <v>21</v>
      </c>
      <c r="B73" s="6">
        <v>502</v>
      </c>
      <c r="C73" s="18" t="s">
        <v>177</v>
      </c>
      <c r="D73" s="6">
        <v>2002</v>
      </c>
      <c r="E73" s="19" t="s">
        <v>170</v>
      </c>
      <c r="F73" s="27" t="str">
        <f t="shared" si="7"/>
        <v>4:04,1</v>
      </c>
      <c r="G73" s="18" t="s">
        <v>171</v>
      </c>
      <c r="H73" s="20"/>
      <c r="I73" s="20"/>
      <c r="J73" s="20"/>
      <c r="K73" s="20"/>
      <c r="L73" s="36" t="s">
        <v>198</v>
      </c>
      <c r="M73" s="37" t="s">
        <v>237</v>
      </c>
      <c r="N73" s="25">
        <f t="shared" si="4"/>
        <v>404.1</v>
      </c>
      <c r="O73" s="26" t="str">
        <f t="shared" si="5"/>
        <v>4:04,1</v>
      </c>
    </row>
    <row r="74" spans="1:15" s="17" customFormat="1" ht="17.25" customHeight="1">
      <c r="A74" s="4">
        <v>22</v>
      </c>
      <c r="B74" s="6">
        <v>56</v>
      </c>
      <c r="C74" s="18" t="s">
        <v>124</v>
      </c>
      <c r="D74" s="6">
        <v>2001</v>
      </c>
      <c r="E74" s="19" t="s">
        <v>37</v>
      </c>
      <c r="F74" s="27" t="str">
        <f t="shared" si="7"/>
        <v>4:04,8</v>
      </c>
      <c r="G74" s="18" t="s">
        <v>123</v>
      </c>
      <c r="H74" s="13"/>
      <c r="I74" s="13"/>
      <c r="J74" s="13"/>
      <c r="K74" s="13"/>
      <c r="L74" s="36" t="s">
        <v>198</v>
      </c>
      <c r="M74" s="37" t="s">
        <v>238</v>
      </c>
      <c r="N74" s="25">
        <f aca="true" t="shared" si="8" ref="N74:N105">((L74*100)+M74)</f>
        <v>404.8</v>
      </c>
      <c r="O74" s="26" t="str">
        <f aca="true" t="shared" si="9" ref="O74:O109">CONCATENATE(L74,":",M74)</f>
        <v>4:04,8</v>
      </c>
    </row>
    <row r="75" spans="1:15" s="17" customFormat="1" ht="17.25" customHeight="1">
      <c r="A75" s="4">
        <v>23</v>
      </c>
      <c r="B75" s="6">
        <v>512</v>
      </c>
      <c r="C75" s="18" t="s">
        <v>179</v>
      </c>
      <c r="D75" s="6">
        <v>2001</v>
      </c>
      <c r="E75" s="19" t="s">
        <v>170</v>
      </c>
      <c r="F75" s="27" t="str">
        <f t="shared" si="7"/>
        <v>4:07,9</v>
      </c>
      <c r="G75" s="18" t="s">
        <v>180</v>
      </c>
      <c r="H75" s="20"/>
      <c r="I75" s="20"/>
      <c r="J75" s="20"/>
      <c r="K75" s="20"/>
      <c r="L75" s="36" t="s">
        <v>198</v>
      </c>
      <c r="M75" s="37" t="s">
        <v>239</v>
      </c>
      <c r="N75" s="25">
        <f t="shared" si="8"/>
        <v>407.9</v>
      </c>
      <c r="O75" s="26" t="str">
        <f t="shared" si="9"/>
        <v>4:07,9</v>
      </c>
    </row>
    <row r="76" spans="1:15" s="17" customFormat="1" ht="17.25" customHeight="1">
      <c r="A76" s="4">
        <v>24</v>
      </c>
      <c r="B76" s="6">
        <v>409</v>
      </c>
      <c r="C76" s="18" t="s">
        <v>85</v>
      </c>
      <c r="D76" s="6">
        <v>2002</v>
      </c>
      <c r="E76" s="19" t="s">
        <v>41</v>
      </c>
      <c r="F76" s="27" t="str">
        <f t="shared" si="7"/>
        <v>4:09,7</v>
      </c>
      <c r="G76" s="18" t="s">
        <v>80</v>
      </c>
      <c r="H76" s="13"/>
      <c r="I76" s="13"/>
      <c r="J76" s="13"/>
      <c r="K76" s="13"/>
      <c r="L76" s="36" t="s">
        <v>198</v>
      </c>
      <c r="M76" s="37" t="s">
        <v>240</v>
      </c>
      <c r="N76" s="25">
        <f t="shared" si="8"/>
        <v>409.7</v>
      </c>
      <c r="O76" s="26" t="str">
        <f t="shared" si="9"/>
        <v>4:09,7</v>
      </c>
    </row>
    <row r="77" spans="1:15" s="17" customFormat="1" ht="17.25" customHeight="1">
      <c r="A77" s="4">
        <v>25</v>
      </c>
      <c r="B77" s="6">
        <v>408</v>
      </c>
      <c r="C77" s="18" t="s">
        <v>84</v>
      </c>
      <c r="D77" s="6">
        <v>2002</v>
      </c>
      <c r="E77" s="19" t="s">
        <v>41</v>
      </c>
      <c r="F77" s="27" t="str">
        <f t="shared" si="7"/>
        <v>4:17,3</v>
      </c>
      <c r="G77" s="18" t="s">
        <v>80</v>
      </c>
      <c r="H77" s="13"/>
      <c r="I77" s="13"/>
      <c r="J77" s="13"/>
      <c r="K77" s="13"/>
      <c r="L77" s="36" t="s">
        <v>198</v>
      </c>
      <c r="M77" s="37" t="s">
        <v>241</v>
      </c>
      <c r="N77" s="25">
        <f t="shared" si="8"/>
        <v>417.3</v>
      </c>
      <c r="O77" s="26" t="str">
        <f t="shared" si="9"/>
        <v>4:17,3</v>
      </c>
    </row>
    <row r="78" spans="1:15" s="17" customFormat="1" ht="17.25" customHeight="1">
      <c r="A78" s="4">
        <v>26</v>
      </c>
      <c r="B78" s="6">
        <v>719</v>
      </c>
      <c r="C78" s="18" t="s">
        <v>143</v>
      </c>
      <c r="D78" s="6">
        <v>2002</v>
      </c>
      <c r="E78" s="19" t="s">
        <v>137</v>
      </c>
      <c r="F78" s="27" t="str">
        <f t="shared" si="7"/>
        <v>4:18,2</v>
      </c>
      <c r="G78" s="18" t="s">
        <v>39</v>
      </c>
      <c r="H78" s="13"/>
      <c r="I78" s="13"/>
      <c r="J78" s="13"/>
      <c r="K78" s="13"/>
      <c r="L78" s="36" t="s">
        <v>198</v>
      </c>
      <c r="M78" s="37" t="s">
        <v>242</v>
      </c>
      <c r="N78" s="25">
        <f t="shared" si="8"/>
        <v>418.2</v>
      </c>
      <c r="O78" s="26" t="str">
        <f t="shared" si="9"/>
        <v>4:18,2</v>
      </c>
    </row>
    <row r="79" spans="1:15" s="17" customFormat="1" ht="17.25" customHeight="1">
      <c r="A79" s="4">
        <v>27</v>
      </c>
      <c r="B79" s="6">
        <v>410</v>
      </c>
      <c r="C79" s="18" t="s">
        <v>86</v>
      </c>
      <c r="D79" s="6">
        <v>2002</v>
      </c>
      <c r="E79" s="19" t="s">
        <v>41</v>
      </c>
      <c r="F79" s="27" t="str">
        <f t="shared" si="7"/>
        <v>4:23,1</v>
      </c>
      <c r="G79" s="18" t="s">
        <v>80</v>
      </c>
      <c r="H79" s="13"/>
      <c r="I79" s="13"/>
      <c r="J79" s="13"/>
      <c r="K79" s="13"/>
      <c r="L79" s="36" t="s">
        <v>198</v>
      </c>
      <c r="M79" s="37" t="s">
        <v>243</v>
      </c>
      <c r="N79" s="25">
        <f t="shared" si="8"/>
        <v>423.1</v>
      </c>
      <c r="O79" s="26" t="str">
        <f t="shared" si="9"/>
        <v>4:23,1</v>
      </c>
    </row>
    <row r="80" spans="1:15" s="17" customFormat="1" ht="17.25" customHeight="1">
      <c r="A80" s="4">
        <v>28</v>
      </c>
      <c r="B80" s="6">
        <v>41</v>
      </c>
      <c r="C80" s="18" t="s">
        <v>115</v>
      </c>
      <c r="D80" s="6">
        <v>2002</v>
      </c>
      <c r="E80" s="19" t="s">
        <v>36</v>
      </c>
      <c r="F80" s="27" t="str">
        <f t="shared" si="7"/>
        <v>4:25,4</v>
      </c>
      <c r="G80" s="18" t="s">
        <v>114</v>
      </c>
      <c r="H80" s="13"/>
      <c r="I80" s="13"/>
      <c r="J80" s="13"/>
      <c r="K80" s="13"/>
      <c r="L80" s="65" t="s">
        <v>198</v>
      </c>
      <c r="M80" s="66" t="s">
        <v>244</v>
      </c>
      <c r="N80" s="67">
        <f t="shared" si="8"/>
        <v>425.4</v>
      </c>
      <c r="O80" s="68" t="str">
        <f t="shared" si="9"/>
        <v>4:25,4</v>
      </c>
    </row>
    <row r="81" spans="1:15" s="17" customFormat="1" ht="17.25" customHeight="1">
      <c r="A81" s="4">
        <v>29</v>
      </c>
      <c r="B81" s="6">
        <v>725</v>
      </c>
      <c r="C81" s="18" t="s">
        <v>145</v>
      </c>
      <c r="D81" s="6">
        <v>2001</v>
      </c>
      <c r="E81" s="19" t="s">
        <v>137</v>
      </c>
      <c r="F81" s="27" t="str">
        <f t="shared" si="7"/>
        <v>4:26,5</v>
      </c>
      <c r="G81" s="18" t="s">
        <v>39</v>
      </c>
      <c r="H81" s="13"/>
      <c r="I81" s="13"/>
      <c r="J81" s="13"/>
      <c r="K81" s="13"/>
      <c r="L81" s="36" t="s">
        <v>198</v>
      </c>
      <c r="M81" s="37" t="s">
        <v>245</v>
      </c>
      <c r="N81" s="25">
        <f t="shared" si="8"/>
        <v>426.5</v>
      </c>
      <c r="O81" s="26" t="str">
        <f t="shared" si="9"/>
        <v>4:26,5</v>
      </c>
    </row>
    <row r="82" spans="1:15" s="12" customFormat="1" ht="17.25" customHeight="1">
      <c r="A82" s="4">
        <v>30</v>
      </c>
      <c r="B82" s="63">
        <v>503</v>
      </c>
      <c r="C82" s="12" t="s">
        <v>176</v>
      </c>
      <c r="D82" s="63">
        <v>2002</v>
      </c>
      <c r="E82" s="12" t="s">
        <v>170</v>
      </c>
      <c r="F82" s="53" t="str">
        <f t="shared" si="7"/>
        <v>4:28,1</v>
      </c>
      <c r="G82" s="12" t="s">
        <v>171</v>
      </c>
      <c r="H82" s="13"/>
      <c r="I82" s="13"/>
      <c r="J82" s="13"/>
      <c r="K82" s="13"/>
      <c r="L82" s="36" t="s">
        <v>198</v>
      </c>
      <c r="M82" s="37" t="s">
        <v>246</v>
      </c>
      <c r="N82" s="25">
        <f t="shared" si="8"/>
        <v>428.1</v>
      </c>
      <c r="O82" s="26" t="str">
        <f t="shared" si="9"/>
        <v>4:28,1</v>
      </c>
    </row>
    <row r="83" spans="1:15" s="12" customFormat="1" ht="17.25" customHeight="1">
      <c r="A83" s="4">
        <v>31</v>
      </c>
      <c r="B83" s="6">
        <v>732</v>
      </c>
      <c r="C83" s="18" t="s">
        <v>40</v>
      </c>
      <c r="D83" s="6">
        <v>2001</v>
      </c>
      <c r="E83" s="18" t="s">
        <v>137</v>
      </c>
      <c r="F83" s="53" t="str">
        <f t="shared" si="7"/>
        <v>4:30,2</v>
      </c>
      <c r="G83" s="18" t="s">
        <v>39</v>
      </c>
      <c r="H83" s="13"/>
      <c r="I83" s="13"/>
      <c r="J83" s="13"/>
      <c r="K83" s="13"/>
      <c r="L83" s="36" t="s">
        <v>198</v>
      </c>
      <c r="M83" s="37" t="s">
        <v>247</v>
      </c>
      <c r="N83" s="25">
        <f t="shared" si="8"/>
        <v>430.2</v>
      </c>
      <c r="O83" s="26" t="str">
        <f t="shared" si="9"/>
        <v>4:30,2</v>
      </c>
    </row>
    <row r="84" spans="1:15" s="12" customFormat="1" ht="17.25" customHeight="1">
      <c r="A84" s="4">
        <v>32</v>
      </c>
      <c r="B84" s="6">
        <v>70</v>
      </c>
      <c r="C84" s="18" t="s">
        <v>116</v>
      </c>
      <c r="D84" s="6">
        <v>2002</v>
      </c>
      <c r="E84" s="19" t="s">
        <v>36</v>
      </c>
      <c r="F84" s="53" t="str">
        <f t="shared" si="7"/>
        <v>4:37,7</v>
      </c>
      <c r="G84" s="18" t="s">
        <v>114</v>
      </c>
      <c r="H84" s="20"/>
      <c r="I84" s="20"/>
      <c r="J84" s="20"/>
      <c r="K84" s="20"/>
      <c r="L84" s="36" t="s">
        <v>198</v>
      </c>
      <c r="M84" s="37" t="s">
        <v>248</v>
      </c>
      <c r="N84" s="25">
        <f t="shared" si="8"/>
        <v>437.7</v>
      </c>
      <c r="O84" s="26" t="str">
        <f t="shared" si="9"/>
        <v>4:37,7</v>
      </c>
    </row>
    <row r="85" spans="1:15" s="17" customFormat="1" ht="17.25" customHeight="1">
      <c r="A85" s="4"/>
      <c r="B85" s="6">
        <v>85</v>
      </c>
      <c r="C85" s="41" t="s">
        <v>22</v>
      </c>
      <c r="D85" s="6">
        <v>2001</v>
      </c>
      <c r="E85" s="19" t="s">
        <v>9</v>
      </c>
      <c r="F85" s="27" t="str">
        <f t="shared" si="7"/>
        <v>:</v>
      </c>
      <c r="G85" s="41" t="s">
        <v>71</v>
      </c>
      <c r="H85" s="13"/>
      <c r="I85" s="13"/>
      <c r="J85" s="13"/>
      <c r="K85" s="13"/>
      <c r="L85" s="36"/>
      <c r="M85" s="37"/>
      <c r="N85" s="25">
        <f t="shared" si="8"/>
        <v>0</v>
      </c>
      <c r="O85" s="26" t="str">
        <f t="shared" si="9"/>
        <v>:</v>
      </c>
    </row>
    <row r="86" spans="1:15" s="12" customFormat="1" ht="27.75" customHeight="1">
      <c r="A86" s="73" t="s">
        <v>59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36"/>
      <c r="M86" s="37"/>
      <c r="N86" s="25">
        <f t="shared" si="8"/>
        <v>0</v>
      </c>
      <c r="O86" s="26" t="str">
        <f t="shared" si="9"/>
        <v>:</v>
      </c>
    </row>
    <row r="87" spans="1:15" s="12" customFormat="1" ht="18" customHeight="1">
      <c r="A87" s="4">
        <v>1</v>
      </c>
      <c r="B87" s="6">
        <v>86</v>
      </c>
      <c r="C87" s="18" t="s">
        <v>25</v>
      </c>
      <c r="D87" s="6">
        <v>2000</v>
      </c>
      <c r="E87" s="18" t="s">
        <v>9</v>
      </c>
      <c r="F87" s="27" t="str">
        <f aca="true" t="shared" si="10" ref="F87:F102">O87</f>
        <v>6:55,8</v>
      </c>
      <c r="G87" s="18" t="s">
        <v>63</v>
      </c>
      <c r="H87" s="13"/>
      <c r="I87" s="13"/>
      <c r="J87" s="13"/>
      <c r="K87" s="13"/>
      <c r="L87" s="36" t="s">
        <v>250</v>
      </c>
      <c r="M87" s="37" t="s">
        <v>251</v>
      </c>
      <c r="N87" s="25">
        <f t="shared" si="8"/>
        <v>655.8</v>
      </c>
      <c r="O87" s="26" t="str">
        <f t="shared" si="9"/>
        <v>6:55,8</v>
      </c>
    </row>
    <row r="88" spans="1:15" s="12" customFormat="1" ht="18" customHeight="1">
      <c r="A88" s="4">
        <v>2</v>
      </c>
      <c r="B88" s="6">
        <v>301</v>
      </c>
      <c r="C88" s="18" t="s">
        <v>52</v>
      </c>
      <c r="D88" s="6">
        <v>2000</v>
      </c>
      <c r="E88" s="18" t="s">
        <v>27</v>
      </c>
      <c r="F88" s="27" t="str">
        <f t="shared" si="10"/>
        <v>7:05,0</v>
      </c>
      <c r="G88" s="18" t="s">
        <v>28</v>
      </c>
      <c r="H88" s="13"/>
      <c r="I88" s="13"/>
      <c r="J88" s="13"/>
      <c r="K88" s="13"/>
      <c r="L88" s="36" t="s">
        <v>252</v>
      </c>
      <c r="M88" s="37" t="s">
        <v>201</v>
      </c>
      <c r="N88" s="25">
        <f t="shared" si="8"/>
        <v>705</v>
      </c>
      <c r="O88" s="26" t="str">
        <f t="shared" si="9"/>
        <v>7:05,0</v>
      </c>
    </row>
    <row r="89" spans="1:15" s="12" customFormat="1" ht="18" customHeight="1">
      <c r="A89" s="1">
        <v>3</v>
      </c>
      <c r="B89" s="6">
        <v>19</v>
      </c>
      <c r="C89" s="18" t="s">
        <v>155</v>
      </c>
      <c r="D89" s="6">
        <v>2000</v>
      </c>
      <c r="E89" s="19" t="s">
        <v>14</v>
      </c>
      <c r="F89" s="27" t="str">
        <f t="shared" si="10"/>
        <v>7:08,4</v>
      </c>
      <c r="G89" s="18" t="s">
        <v>156</v>
      </c>
      <c r="H89" s="13"/>
      <c r="I89" s="13"/>
      <c r="J89" s="13"/>
      <c r="K89" s="13"/>
      <c r="L89" s="36" t="s">
        <v>252</v>
      </c>
      <c r="M89" s="37" t="s">
        <v>253</v>
      </c>
      <c r="N89" s="25">
        <f t="shared" si="8"/>
        <v>708.4</v>
      </c>
      <c r="O89" s="26" t="str">
        <f t="shared" si="9"/>
        <v>7:08,4</v>
      </c>
    </row>
    <row r="90" spans="1:15" s="12" customFormat="1" ht="18" customHeight="1">
      <c r="A90" s="4">
        <v>4</v>
      </c>
      <c r="B90" s="6">
        <v>282</v>
      </c>
      <c r="C90" s="18" t="s">
        <v>64</v>
      </c>
      <c r="D90" s="6">
        <v>1999</v>
      </c>
      <c r="E90" s="19" t="s">
        <v>9</v>
      </c>
      <c r="F90" s="27" t="str">
        <f t="shared" si="10"/>
        <v>7:13,0</v>
      </c>
      <c r="G90" s="18" t="s">
        <v>65</v>
      </c>
      <c r="H90" s="13"/>
      <c r="I90" s="13"/>
      <c r="J90" s="13"/>
      <c r="K90" s="13"/>
      <c r="L90" s="36" t="s">
        <v>252</v>
      </c>
      <c r="M90" s="37" t="s">
        <v>254</v>
      </c>
      <c r="N90" s="25">
        <f t="shared" si="8"/>
        <v>713</v>
      </c>
      <c r="O90" s="26" t="str">
        <f t="shared" si="9"/>
        <v>7:13,0</v>
      </c>
    </row>
    <row r="91" spans="1:15" s="12" customFormat="1" ht="18" customHeight="1">
      <c r="A91" s="4">
        <v>5</v>
      </c>
      <c r="B91" s="6">
        <v>230</v>
      </c>
      <c r="C91" s="18" t="s">
        <v>48</v>
      </c>
      <c r="D91" s="6">
        <v>2000</v>
      </c>
      <c r="E91" s="18" t="s">
        <v>14</v>
      </c>
      <c r="F91" s="27" t="str">
        <f t="shared" si="10"/>
        <v>7:19,0</v>
      </c>
      <c r="G91" s="18" t="s">
        <v>49</v>
      </c>
      <c r="H91" s="13"/>
      <c r="I91" s="13"/>
      <c r="J91" s="13"/>
      <c r="K91" s="13"/>
      <c r="L91" s="36" t="s">
        <v>252</v>
      </c>
      <c r="M91" s="37" t="s">
        <v>255</v>
      </c>
      <c r="N91" s="25">
        <f t="shared" si="8"/>
        <v>719</v>
      </c>
      <c r="O91" s="26" t="str">
        <f t="shared" si="9"/>
        <v>7:19,0</v>
      </c>
    </row>
    <row r="92" spans="1:15" s="12" customFormat="1" ht="18" customHeight="1">
      <c r="A92" s="1">
        <v>6</v>
      </c>
      <c r="B92" s="6">
        <v>53</v>
      </c>
      <c r="C92" s="18" t="s">
        <v>112</v>
      </c>
      <c r="D92" s="6">
        <v>2000</v>
      </c>
      <c r="E92" s="19" t="s">
        <v>90</v>
      </c>
      <c r="F92" s="27" t="str">
        <f t="shared" si="10"/>
        <v>7:31,5</v>
      </c>
      <c r="G92" s="18" t="s">
        <v>102</v>
      </c>
      <c r="H92" s="13"/>
      <c r="I92" s="13"/>
      <c r="J92" s="13"/>
      <c r="K92" s="13"/>
      <c r="L92" s="36" t="s">
        <v>252</v>
      </c>
      <c r="M92" s="37" t="s">
        <v>256</v>
      </c>
      <c r="N92" s="25">
        <f t="shared" si="8"/>
        <v>731.5</v>
      </c>
      <c r="O92" s="26" t="str">
        <f t="shared" si="9"/>
        <v>7:31,5</v>
      </c>
    </row>
    <row r="93" spans="1:15" s="12" customFormat="1" ht="18" customHeight="1">
      <c r="A93" s="4">
        <v>7</v>
      </c>
      <c r="B93" s="6">
        <v>56</v>
      </c>
      <c r="C93" s="18" t="s">
        <v>122</v>
      </c>
      <c r="D93" s="6">
        <v>2000</v>
      </c>
      <c r="E93" s="19" t="s">
        <v>37</v>
      </c>
      <c r="F93" s="27" t="str">
        <f t="shared" si="10"/>
        <v>7:48,5</v>
      </c>
      <c r="G93" s="18" t="s">
        <v>123</v>
      </c>
      <c r="H93" s="13"/>
      <c r="I93" s="13"/>
      <c r="J93" s="13"/>
      <c r="K93" s="13"/>
      <c r="L93" s="36" t="s">
        <v>252</v>
      </c>
      <c r="M93" s="37" t="s">
        <v>257</v>
      </c>
      <c r="N93" s="25">
        <f t="shared" si="8"/>
        <v>748.5</v>
      </c>
      <c r="O93" s="26" t="str">
        <f t="shared" si="9"/>
        <v>7:48,5</v>
      </c>
    </row>
    <row r="94" spans="1:15" s="12" customFormat="1" ht="18" customHeight="1">
      <c r="A94" s="4">
        <v>8</v>
      </c>
      <c r="B94" s="6">
        <v>47</v>
      </c>
      <c r="C94" s="18" t="s">
        <v>34</v>
      </c>
      <c r="D94" s="6">
        <v>2000</v>
      </c>
      <c r="E94" s="19" t="s">
        <v>174</v>
      </c>
      <c r="F94" s="27" t="str">
        <f t="shared" si="10"/>
        <v>8:15,2</v>
      </c>
      <c r="G94" s="18" t="s">
        <v>175</v>
      </c>
      <c r="H94" s="13"/>
      <c r="I94" s="13"/>
      <c r="J94" s="13"/>
      <c r="K94" s="13"/>
      <c r="L94" s="36" t="s">
        <v>258</v>
      </c>
      <c r="M94" s="37" t="s">
        <v>259</v>
      </c>
      <c r="N94" s="25">
        <f t="shared" si="8"/>
        <v>815.2</v>
      </c>
      <c r="O94" s="26" t="str">
        <f t="shared" si="9"/>
        <v>8:15,2</v>
      </c>
    </row>
    <row r="95" spans="1:15" s="12" customFormat="1" ht="18" customHeight="1">
      <c r="A95" s="1">
        <v>9</v>
      </c>
      <c r="B95" s="6">
        <v>513</v>
      </c>
      <c r="C95" s="18" t="s">
        <v>181</v>
      </c>
      <c r="D95" s="6">
        <v>1999</v>
      </c>
      <c r="E95" s="19" t="s">
        <v>170</v>
      </c>
      <c r="F95" s="27" t="str">
        <f t="shared" si="10"/>
        <v>8:18,2</v>
      </c>
      <c r="G95" s="18" t="s">
        <v>180</v>
      </c>
      <c r="H95" s="13"/>
      <c r="I95" s="13"/>
      <c r="J95" s="13"/>
      <c r="K95" s="13"/>
      <c r="L95" s="36" t="s">
        <v>258</v>
      </c>
      <c r="M95" s="37" t="s">
        <v>242</v>
      </c>
      <c r="N95" s="25">
        <f t="shared" si="8"/>
        <v>818.2</v>
      </c>
      <c r="O95" s="26" t="str">
        <f t="shared" si="9"/>
        <v>8:18,2</v>
      </c>
    </row>
    <row r="96" spans="1:15" s="12" customFormat="1" ht="18" customHeight="1">
      <c r="A96" s="4">
        <v>10</v>
      </c>
      <c r="B96" s="6">
        <v>736</v>
      </c>
      <c r="C96" s="18" t="s">
        <v>151</v>
      </c>
      <c r="D96" s="6">
        <v>2000</v>
      </c>
      <c r="E96" s="19" t="s">
        <v>137</v>
      </c>
      <c r="F96" s="27" t="str">
        <f t="shared" si="10"/>
        <v>8:45,5</v>
      </c>
      <c r="G96" s="18" t="s">
        <v>39</v>
      </c>
      <c r="H96" s="13"/>
      <c r="I96" s="13"/>
      <c r="J96" s="13"/>
      <c r="K96" s="13"/>
      <c r="L96" s="36" t="s">
        <v>258</v>
      </c>
      <c r="M96" s="37" t="s">
        <v>190</v>
      </c>
      <c r="N96" s="25">
        <f t="shared" si="8"/>
        <v>845.5</v>
      </c>
      <c r="O96" s="26" t="str">
        <f t="shared" si="9"/>
        <v>8:45,5</v>
      </c>
    </row>
    <row r="97" spans="1:15" s="12" customFormat="1" ht="18" customHeight="1">
      <c r="A97" s="4">
        <v>11</v>
      </c>
      <c r="B97" s="43">
        <v>240</v>
      </c>
      <c r="C97" s="20" t="s">
        <v>119</v>
      </c>
      <c r="D97" s="43">
        <v>1999</v>
      </c>
      <c r="E97" s="20" t="s">
        <v>37</v>
      </c>
      <c r="F97" s="27" t="str">
        <f t="shared" si="10"/>
        <v>8:55,5</v>
      </c>
      <c r="G97" s="20" t="s">
        <v>118</v>
      </c>
      <c r="H97" s="13"/>
      <c r="I97" s="13"/>
      <c r="J97" s="13"/>
      <c r="K97" s="13"/>
      <c r="L97" s="36" t="s">
        <v>258</v>
      </c>
      <c r="M97" s="37" t="s">
        <v>260</v>
      </c>
      <c r="N97" s="25">
        <f t="shared" si="8"/>
        <v>855.5</v>
      </c>
      <c r="O97" s="26" t="str">
        <f t="shared" si="9"/>
        <v>8:55,5</v>
      </c>
    </row>
    <row r="98" spans="1:15" s="12" customFormat="1" ht="18" customHeight="1">
      <c r="A98" s="1">
        <v>12</v>
      </c>
      <c r="B98" s="6">
        <v>742</v>
      </c>
      <c r="C98" s="18" t="s">
        <v>152</v>
      </c>
      <c r="D98" s="6">
        <v>2000</v>
      </c>
      <c r="E98" s="19" t="s">
        <v>137</v>
      </c>
      <c r="F98" s="27" t="str">
        <f t="shared" si="10"/>
        <v>8:58,9</v>
      </c>
      <c r="G98" s="18" t="s">
        <v>39</v>
      </c>
      <c r="H98" s="13"/>
      <c r="I98" s="13"/>
      <c r="J98" s="13"/>
      <c r="K98" s="13"/>
      <c r="L98" s="36" t="s">
        <v>258</v>
      </c>
      <c r="M98" s="37" t="s">
        <v>234</v>
      </c>
      <c r="N98" s="25">
        <f t="shared" si="8"/>
        <v>858.9</v>
      </c>
      <c r="O98" s="26" t="str">
        <f t="shared" si="9"/>
        <v>8:58,9</v>
      </c>
    </row>
    <row r="99" spans="1:15" s="12" customFormat="1" ht="18" customHeight="1">
      <c r="A99" s="4">
        <v>13</v>
      </c>
      <c r="B99" s="6">
        <v>224</v>
      </c>
      <c r="C99" s="18" t="s">
        <v>121</v>
      </c>
      <c r="D99" s="6">
        <v>1999</v>
      </c>
      <c r="E99" s="19" t="s">
        <v>37</v>
      </c>
      <c r="F99" s="27" t="str">
        <f t="shared" si="10"/>
        <v>9:03,9</v>
      </c>
      <c r="G99" s="18" t="s">
        <v>118</v>
      </c>
      <c r="H99" s="13"/>
      <c r="I99" s="13"/>
      <c r="J99" s="13"/>
      <c r="K99" s="13"/>
      <c r="L99" s="36" t="s">
        <v>261</v>
      </c>
      <c r="M99" s="37" t="s">
        <v>262</v>
      </c>
      <c r="N99" s="25">
        <f t="shared" si="8"/>
        <v>903.9</v>
      </c>
      <c r="O99" s="26" t="str">
        <f t="shared" si="9"/>
        <v>9:03,9</v>
      </c>
    </row>
    <row r="100" spans="1:15" s="12" customFormat="1" ht="18" customHeight="1">
      <c r="A100" s="4">
        <v>14</v>
      </c>
      <c r="B100" s="6">
        <v>73</v>
      </c>
      <c r="C100" s="18" t="s">
        <v>120</v>
      </c>
      <c r="D100" s="6">
        <v>1999</v>
      </c>
      <c r="E100" s="18" t="s">
        <v>37</v>
      </c>
      <c r="F100" s="27" t="str">
        <f t="shared" si="10"/>
        <v>9:10,1</v>
      </c>
      <c r="G100" s="18" t="s">
        <v>118</v>
      </c>
      <c r="H100" s="13"/>
      <c r="I100" s="13"/>
      <c r="J100" s="13"/>
      <c r="K100" s="13"/>
      <c r="L100" s="36" t="s">
        <v>261</v>
      </c>
      <c r="M100" s="37" t="s">
        <v>263</v>
      </c>
      <c r="N100" s="25">
        <f t="shared" si="8"/>
        <v>910.1</v>
      </c>
      <c r="O100" s="26" t="str">
        <f t="shared" si="9"/>
        <v>9:10,1</v>
      </c>
    </row>
    <row r="101" spans="1:15" s="12" customFormat="1" ht="18" customHeight="1">
      <c r="A101" s="1">
        <v>15</v>
      </c>
      <c r="B101" s="6">
        <v>124</v>
      </c>
      <c r="C101" s="18" t="s">
        <v>99</v>
      </c>
      <c r="D101" s="6">
        <v>1999</v>
      </c>
      <c r="E101" s="19" t="s">
        <v>97</v>
      </c>
      <c r="F101" s="27" t="str">
        <f t="shared" si="10"/>
        <v>9:15,7</v>
      </c>
      <c r="G101" s="18" t="s">
        <v>96</v>
      </c>
      <c r="H101" s="13"/>
      <c r="I101" s="13"/>
      <c r="J101" s="13"/>
      <c r="K101" s="13"/>
      <c r="L101" s="36" t="s">
        <v>261</v>
      </c>
      <c r="M101" s="37" t="s">
        <v>264</v>
      </c>
      <c r="N101" s="25">
        <f t="shared" si="8"/>
        <v>915.7</v>
      </c>
      <c r="O101" s="26" t="str">
        <f t="shared" si="9"/>
        <v>9:15,7</v>
      </c>
    </row>
    <row r="102" spans="1:15" s="12" customFormat="1" ht="18" customHeight="1">
      <c r="A102" s="4">
        <v>16</v>
      </c>
      <c r="B102" s="6">
        <v>415</v>
      </c>
      <c r="C102" s="18" t="s">
        <v>88</v>
      </c>
      <c r="D102" s="6">
        <v>2000</v>
      </c>
      <c r="E102" s="19" t="s">
        <v>41</v>
      </c>
      <c r="F102" s="27" t="str">
        <f t="shared" si="10"/>
        <v>9:52,9</v>
      </c>
      <c r="G102" s="18" t="s">
        <v>80</v>
      </c>
      <c r="H102" s="13"/>
      <c r="I102" s="13"/>
      <c r="J102" s="13"/>
      <c r="K102" s="13"/>
      <c r="L102" s="36" t="s">
        <v>261</v>
      </c>
      <c r="M102" s="37" t="s">
        <v>265</v>
      </c>
      <c r="N102" s="25">
        <f t="shared" si="8"/>
        <v>952.9</v>
      </c>
      <c r="O102" s="26" t="str">
        <f t="shared" si="9"/>
        <v>9:52,9</v>
      </c>
    </row>
    <row r="103" spans="1:15" s="12" customFormat="1" ht="18" customHeight="1">
      <c r="A103" s="4"/>
      <c r="B103" s="6">
        <v>5</v>
      </c>
      <c r="C103" s="18" t="s">
        <v>135</v>
      </c>
      <c r="D103" s="6">
        <v>1999</v>
      </c>
      <c r="E103" s="19" t="s">
        <v>132</v>
      </c>
      <c r="F103" s="27"/>
      <c r="G103" s="18" t="s">
        <v>32</v>
      </c>
      <c r="H103" s="13"/>
      <c r="I103" s="13"/>
      <c r="J103" s="13"/>
      <c r="K103" s="13"/>
      <c r="L103" s="36"/>
      <c r="M103" s="37"/>
      <c r="N103" s="25">
        <f t="shared" si="8"/>
        <v>0</v>
      </c>
      <c r="O103" s="26" t="str">
        <f t="shared" si="9"/>
        <v>:</v>
      </c>
    </row>
    <row r="104" spans="1:15" s="12" customFormat="1" ht="18" customHeight="1">
      <c r="A104" s="1"/>
      <c r="B104" s="6">
        <v>6</v>
      </c>
      <c r="C104" s="18" t="s">
        <v>31</v>
      </c>
      <c r="D104" s="6">
        <v>2000</v>
      </c>
      <c r="E104" s="19" t="s">
        <v>132</v>
      </c>
      <c r="F104" s="27"/>
      <c r="G104" s="18" t="s">
        <v>32</v>
      </c>
      <c r="H104" s="13"/>
      <c r="I104" s="13"/>
      <c r="J104" s="13"/>
      <c r="K104" s="13"/>
      <c r="L104" s="36"/>
      <c r="M104" s="37"/>
      <c r="N104" s="25">
        <f t="shared" si="8"/>
        <v>0</v>
      </c>
      <c r="O104" s="26" t="str">
        <f t="shared" si="9"/>
        <v>:</v>
      </c>
    </row>
    <row r="105" spans="1:15" s="12" customFormat="1" ht="18" customHeight="1">
      <c r="A105" s="4"/>
      <c r="B105" s="6">
        <v>30</v>
      </c>
      <c r="C105" s="18" t="s">
        <v>100</v>
      </c>
      <c r="D105" s="6">
        <v>1999</v>
      </c>
      <c r="E105" s="19" t="s">
        <v>97</v>
      </c>
      <c r="F105" s="27"/>
      <c r="G105" s="18" t="s">
        <v>96</v>
      </c>
      <c r="H105" s="13"/>
      <c r="I105" s="13"/>
      <c r="J105" s="13"/>
      <c r="K105" s="13"/>
      <c r="L105" s="36"/>
      <c r="M105" s="37"/>
      <c r="N105" s="25">
        <f t="shared" si="8"/>
        <v>0</v>
      </c>
      <c r="O105" s="26" t="str">
        <f t="shared" si="9"/>
        <v>:</v>
      </c>
    </row>
    <row r="106" spans="1:15" s="12" customFormat="1" ht="18" customHeight="1">
      <c r="A106" s="4"/>
      <c r="B106" s="6">
        <v>41</v>
      </c>
      <c r="C106" s="18" t="s">
        <v>117</v>
      </c>
      <c r="D106" s="6">
        <v>2000</v>
      </c>
      <c r="E106" s="18" t="s">
        <v>90</v>
      </c>
      <c r="F106" s="27"/>
      <c r="G106" s="18" t="s">
        <v>114</v>
      </c>
      <c r="H106" s="13"/>
      <c r="I106" s="13"/>
      <c r="J106" s="13"/>
      <c r="K106" s="13"/>
      <c r="L106" s="36"/>
      <c r="M106" s="37"/>
      <c r="N106" s="25">
        <f>((L106*100)+M106)</f>
        <v>0</v>
      </c>
      <c r="O106" s="26" t="str">
        <f t="shared" si="9"/>
        <v>:</v>
      </c>
    </row>
    <row r="107" spans="1:15" s="12" customFormat="1" ht="18" customHeight="1">
      <c r="A107" s="1"/>
      <c r="B107" s="6">
        <v>85</v>
      </c>
      <c r="C107" s="18" t="s">
        <v>70</v>
      </c>
      <c r="D107" s="6">
        <v>1999</v>
      </c>
      <c r="E107" s="18" t="s">
        <v>9</v>
      </c>
      <c r="F107" s="27"/>
      <c r="G107" s="18" t="s">
        <v>71</v>
      </c>
      <c r="H107" s="13"/>
      <c r="I107" s="13"/>
      <c r="J107" s="13"/>
      <c r="K107" s="13"/>
      <c r="L107" s="36"/>
      <c r="M107" s="37"/>
      <c r="N107" s="25">
        <f>((L107*100)+M107)</f>
        <v>0</v>
      </c>
      <c r="O107" s="26" t="str">
        <f t="shared" si="9"/>
        <v>:</v>
      </c>
    </row>
    <row r="108" spans="1:15" s="12" customFormat="1" ht="18" customHeight="1">
      <c r="A108" s="4"/>
      <c r="B108" s="6">
        <v>310</v>
      </c>
      <c r="C108" s="18" t="s">
        <v>77</v>
      </c>
      <c r="D108" s="6">
        <v>2000</v>
      </c>
      <c r="E108" s="19" t="s">
        <v>73</v>
      </c>
      <c r="F108" s="27"/>
      <c r="G108" s="18" t="s">
        <v>74</v>
      </c>
      <c r="H108" s="13"/>
      <c r="I108" s="13"/>
      <c r="J108" s="13"/>
      <c r="K108" s="13"/>
      <c r="L108" s="36"/>
      <c r="M108" s="37"/>
      <c r="N108" s="25">
        <f>((L108*100)+M108)</f>
        <v>0</v>
      </c>
      <c r="O108" s="26" t="str">
        <f t="shared" si="9"/>
        <v>:</v>
      </c>
    </row>
    <row r="109" spans="1:15" s="12" customFormat="1" ht="18" customHeight="1">
      <c r="A109" s="4"/>
      <c r="B109" s="43">
        <v>724</v>
      </c>
      <c r="C109" s="20" t="s">
        <v>150</v>
      </c>
      <c r="D109" s="43">
        <v>2000</v>
      </c>
      <c r="E109" s="20" t="s">
        <v>137</v>
      </c>
      <c r="F109" s="27"/>
      <c r="G109" s="20" t="s">
        <v>39</v>
      </c>
      <c r="H109" s="13"/>
      <c r="I109" s="13"/>
      <c r="J109" s="13"/>
      <c r="K109" s="13"/>
      <c r="L109" s="36"/>
      <c r="M109" s="37"/>
      <c r="N109" s="25">
        <f>((L109*100)+M109)</f>
        <v>0</v>
      </c>
      <c r="O109" s="26" t="str">
        <f t="shared" si="9"/>
        <v>:</v>
      </c>
    </row>
    <row r="110" spans="1:15" s="12" customFormat="1" ht="18" customHeight="1">
      <c r="A110" s="1"/>
      <c r="B110" s="6"/>
      <c r="C110" s="18" t="s">
        <v>43</v>
      </c>
      <c r="D110" s="6">
        <v>1999</v>
      </c>
      <c r="E110" s="18" t="s">
        <v>44</v>
      </c>
      <c r="F110" s="27"/>
      <c r="G110" s="18" t="s">
        <v>45</v>
      </c>
      <c r="H110" s="13"/>
      <c r="I110" s="13"/>
      <c r="J110" s="13"/>
      <c r="K110" s="13"/>
      <c r="L110" s="36"/>
      <c r="M110" s="37"/>
      <c r="N110" s="25"/>
      <c r="O110" s="26"/>
    </row>
    <row r="111" spans="1:15" s="12" customFormat="1" ht="20.25" customHeight="1">
      <c r="A111" s="73" t="s">
        <v>61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36"/>
      <c r="M111" s="37"/>
      <c r="N111" s="25">
        <f aca="true" t="shared" si="11" ref="N111:N120">((L111*100)+M111)</f>
        <v>0</v>
      </c>
      <c r="O111" s="26" t="str">
        <f aca="true" t="shared" si="12" ref="O111:O120">CONCATENATE(L111,":",M111)</f>
        <v>:</v>
      </c>
    </row>
    <row r="112" spans="1:15" s="12" customFormat="1" ht="17.25" customHeight="1">
      <c r="A112" s="4">
        <v>1</v>
      </c>
      <c r="B112" s="6">
        <v>266</v>
      </c>
      <c r="C112" s="41" t="s">
        <v>148</v>
      </c>
      <c r="D112" s="6">
        <v>1998</v>
      </c>
      <c r="E112" s="19" t="s">
        <v>149</v>
      </c>
      <c r="F112" s="27" t="str">
        <f>O112</f>
        <v>11:10,2</v>
      </c>
      <c r="G112" s="18"/>
      <c r="H112" s="13"/>
      <c r="I112" s="13"/>
      <c r="J112" s="13"/>
      <c r="K112" s="13"/>
      <c r="L112" s="36" t="s">
        <v>270</v>
      </c>
      <c r="M112" s="37" t="s">
        <v>271</v>
      </c>
      <c r="N112" s="25">
        <f t="shared" si="11"/>
        <v>1110.2</v>
      </c>
      <c r="O112" s="26" t="str">
        <f t="shared" si="12"/>
        <v>11:10,2</v>
      </c>
    </row>
    <row r="113" spans="1:15" s="12" customFormat="1" ht="17.25" customHeight="1">
      <c r="A113" s="4">
        <v>2</v>
      </c>
      <c r="B113" s="6">
        <v>89</v>
      </c>
      <c r="C113" s="18" t="s">
        <v>51</v>
      </c>
      <c r="D113" s="6">
        <v>1998</v>
      </c>
      <c r="E113" s="19" t="s">
        <v>12</v>
      </c>
      <c r="F113" s="27" t="str">
        <f>O113</f>
        <v>12:57,9</v>
      </c>
      <c r="G113" s="18" t="s">
        <v>114</v>
      </c>
      <c r="H113" s="13"/>
      <c r="I113" s="13"/>
      <c r="J113" s="13"/>
      <c r="K113" s="13"/>
      <c r="L113" s="36" t="s">
        <v>274</v>
      </c>
      <c r="M113" s="37" t="s">
        <v>276</v>
      </c>
      <c r="N113" s="25">
        <f t="shared" si="11"/>
        <v>1257.9</v>
      </c>
      <c r="O113" s="26" t="str">
        <f t="shared" si="12"/>
        <v>12:57,9</v>
      </c>
    </row>
    <row r="114" spans="1:15" s="12" customFormat="1" ht="17.25" customHeight="1">
      <c r="A114" s="4">
        <v>3</v>
      </c>
      <c r="B114" s="6"/>
      <c r="C114" s="18" t="s">
        <v>126</v>
      </c>
      <c r="D114" s="6">
        <v>1998</v>
      </c>
      <c r="E114" s="18" t="s">
        <v>44</v>
      </c>
      <c r="F114" s="27" t="str">
        <f>O114</f>
        <v>13:14,6</v>
      </c>
      <c r="G114" s="18" t="s">
        <v>127</v>
      </c>
      <c r="H114" s="13"/>
      <c r="I114" s="13"/>
      <c r="J114" s="13"/>
      <c r="K114" s="13"/>
      <c r="L114" s="36" t="s">
        <v>277</v>
      </c>
      <c r="M114" s="37" t="s">
        <v>278</v>
      </c>
      <c r="N114" s="25">
        <f t="shared" si="11"/>
        <v>1314.6</v>
      </c>
      <c r="O114" s="26" t="str">
        <f t="shared" si="12"/>
        <v>13:14,6</v>
      </c>
    </row>
    <row r="115" spans="1:15" s="12" customFormat="1" ht="42" customHeight="1">
      <c r="A115" s="73" t="s">
        <v>62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36"/>
      <c r="M115" s="37"/>
      <c r="N115" s="25">
        <f t="shared" si="11"/>
        <v>0</v>
      </c>
      <c r="O115" s="26" t="str">
        <f t="shared" si="12"/>
        <v>:</v>
      </c>
    </row>
    <row r="116" spans="1:15" s="15" customFormat="1" ht="18.75">
      <c r="A116" s="4">
        <v>1</v>
      </c>
      <c r="B116" s="6">
        <v>51</v>
      </c>
      <c r="C116" s="18" t="s">
        <v>13</v>
      </c>
      <c r="D116" s="6">
        <v>1986</v>
      </c>
      <c r="E116" s="18" t="s">
        <v>38</v>
      </c>
      <c r="F116" s="27" t="str">
        <f>O116</f>
        <v>10:41,4</v>
      </c>
      <c r="G116" s="18" t="s">
        <v>101</v>
      </c>
      <c r="H116" s="13"/>
      <c r="I116" s="13"/>
      <c r="J116" s="13"/>
      <c r="K116" s="13"/>
      <c r="L116" s="36" t="s">
        <v>267</v>
      </c>
      <c r="M116" s="37" t="s">
        <v>268</v>
      </c>
      <c r="N116" s="25">
        <f t="shared" si="11"/>
        <v>1041.4</v>
      </c>
      <c r="O116" s="26" t="str">
        <f t="shared" si="12"/>
        <v>10:41,4</v>
      </c>
    </row>
    <row r="117" spans="1:15" s="12" customFormat="1" ht="17.25" customHeight="1">
      <c r="A117" s="4">
        <v>2</v>
      </c>
      <c r="B117" s="6">
        <v>199</v>
      </c>
      <c r="C117" s="42" t="s">
        <v>23</v>
      </c>
      <c r="D117" s="6">
        <v>1997</v>
      </c>
      <c r="E117" s="18" t="s">
        <v>9</v>
      </c>
      <c r="F117" s="27" t="str">
        <f>O117</f>
        <v>10:58,8</v>
      </c>
      <c r="G117" s="18" t="s">
        <v>24</v>
      </c>
      <c r="H117" s="14"/>
      <c r="I117" s="14"/>
      <c r="J117" s="14"/>
      <c r="K117" s="14"/>
      <c r="L117" s="38" t="s">
        <v>267</v>
      </c>
      <c r="M117" s="39" t="s">
        <v>269</v>
      </c>
      <c r="N117" s="25">
        <f t="shared" si="11"/>
        <v>1058.8</v>
      </c>
      <c r="O117" s="26" t="str">
        <f t="shared" si="12"/>
        <v>10:58,8</v>
      </c>
    </row>
    <row r="118" spans="1:15" s="15" customFormat="1" ht="16.5">
      <c r="A118" s="4">
        <v>3</v>
      </c>
      <c r="B118" s="6">
        <v>17</v>
      </c>
      <c r="C118" s="18" t="s">
        <v>147</v>
      </c>
      <c r="D118" s="6">
        <v>1992</v>
      </c>
      <c r="E118" s="18" t="s">
        <v>12</v>
      </c>
      <c r="F118" s="27" t="str">
        <f>O118</f>
        <v>11:38,0</v>
      </c>
      <c r="G118" s="18" t="s">
        <v>46</v>
      </c>
      <c r="H118" s="14"/>
      <c r="I118" s="14"/>
      <c r="J118" s="14"/>
      <c r="K118" s="14"/>
      <c r="L118" s="38" t="s">
        <v>270</v>
      </c>
      <c r="M118" s="39" t="s">
        <v>272</v>
      </c>
      <c r="N118" s="25">
        <f t="shared" si="11"/>
        <v>1138</v>
      </c>
      <c r="O118" s="26" t="str">
        <f t="shared" si="12"/>
        <v>11:38,0</v>
      </c>
    </row>
    <row r="119" spans="1:15" s="15" customFormat="1" ht="16.5">
      <c r="A119" s="4">
        <v>4</v>
      </c>
      <c r="B119" s="6">
        <v>46</v>
      </c>
      <c r="C119" s="18" t="s">
        <v>47</v>
      </c>
      <c r="D119" s="6">
        <v>1994</v>
      </c>
      <c r="E119" s="18" t="s">
        <v>12</v>
      </c>
      <c r="F119" s="27" t="str">
        <f>O119</f>
        <v>11:49,5</v>
      </c>
      <c r="G119" s="18" t="s">
        <v>46</v>
      </c>
      <c r="H119" s="14"/>
      <c r="I119" s="14"/>
      <c r="J119" s="14"/>
      <c r="K119" s="14"/>
      <c r="L119" s="38" t="s">
        <v>270</v>
      </c>
      <c r="M119" s="39" t="s">
        <v>273</v>
      </c>
      <c r="N119" s="25">
        <f t="shared" si="11"/>
        <v>1149.5</v>
      </c>
      <c r="O119" s="26" t="str">
        <f t="shared" si="12"/>
        <v>11:49,5</v>
      </c>
    </row>
    <row r="120" spans="1:15" s="12" customFormat="1" ht="18.75">
      <c r="A120" s="4">
        <v>5</v>
      </c>
      <c r="B120" s="6">
        <v>178</v>
      </c>
      <c r="C120" s="18" t="s">
        <v>133</v>
      </c>
      <c r="D120" s="6">
        <v>1990</v>
      </c>
      <c r="E120" s="18" t="s">
        <v>12</v>
      </c>
      <c r="F120" s="27" t="str">
        <f>O120</f>
        <v>12:36,0</v>
      </c>
      <c r="G120" s="18" t="s">
        <v>11</v>
      </c>
      <c r="H120" s="13"/>
      <c r="I120" s="13"/>
      <c r="J120" s="13"/>
      <c r="K120" s="13"/>
      <c r="L120" s="36" t="s">
        <v>274</v>
      </c>
      <c r="M120" s="37" t="s">
        <v>275</v>
      </c>
      <c r="N120" s="25">
        <f t="shared" si="11"/>
        <v>1236</v>
      </c>
      <c r="O120" s="26" t="str">
        <f t="shared" si="12"/>
        <v>12:36,0</v>
      </c>
    </row>
    <row r="121" spans="1:12" s="21" customFormat="1" ht="16.5">
      <c r="A121" s="22"/>
      <c r="B121" s="22"/>
      <c r="C121" s="23"/>
      <c r="D121" s="22"/>
      <c r="E121" s="23"/>
      <c r="F121" s="28"/>
      <c r="G121" s="23"/>
      <c r="H121" s="24"/>
      <c r="I121" s="24"/>
      <c r="J121" s="24"/>
      <c r="K121" s="24"/>
      <c r="L121" s="32"/>
    </row>
    <row r="122" spans="1:12" s="15" customFormat="1" ht="16.5">
      <c r="A122" s="5"/>
      <c r="B122" s="22"/>
      <c r="C122" s="23"/>
      <c r="D122" s="22"/>
      <c r="E122" s="23"/>
      <c r="F122" s="28"/>
      <c r="G122" s="23"/>
      <c r="L122" s="30"/>
    </row>
    <row r="123" spans="1:7" ht="29.25" customHeight="1">
      <c r="A123" s="72" t="s">
        <v>53</v>
      </c>
      <c r="B123" s="72"/>
      <c r="C123" s="72"/>
      <c r="D123" s="72"/>
      <c r="F123" s="53"/>
      <c r="G123" s="54" t="s">
        <v>54</v>
      </c>
    </row>
    <row r="124" spans="1:7" ht="16.5">
      <c r="A124" s="7"/>
      <c r="B124" s="55"/>
      <c r="C124" s="56"/>
      <c r="D124" s="55"/>
      <c r="E124" s="54"/>
      <c r="F124" s="53"/>
      <c r="G124" s="57"/>
    </row>
    <row r="125" spans="1:7" ht="16.5">
      <c r="A125" s="7"/>
      <c r="B125" s="55"/>
      <c r="C125" s="56"/>
      <c r="D125" s="55"/>
      <c r="E125" s="54"/>
      <c r="F125" s="53"/>
      <c r="G125" s="57"/>
    </row>
    <row r="126" spans="1:7" ht="26.25" customHeight="1">
      <c r="A126" s="72" t="s">
        <v>15</v>
      </c>
      <c r="B126" s="72"/>
      <c r="C126" s="72"/>
      <c r="D126" s="72"/>
      <c r="F126" s="53"/>
      <c r="G126" s="54" t="s">
        <v>16</v>
      </c>
    </row>
    <row r="127" spans="1:7" ht="16.5">
      <c r="A127" s="8"/>
      <c r="B127" s="58"/>
      <c r="C127" s="59"/>
      <c r="D127" s="58"/>
      <c r="E127" s="59"/>
      <c r="F127" s="60"/>
      <c r="G127" s="54"/>
    </row>
    <row r="128" spans="1:7" ht="16.5">
      <c r="A128" s="8"/>
      <c r="B128" s="58"/>
      <c r="C128" s="59"/>
      <c r="D128" s="58"/>
      <c r="E128" s="59"/>
      <c r="F128" s="60"/>
      <c r="G128" s="54"/>
    </row>
    <row r="129" spans="1:7" ht="16.5">
      <c r="A129" s="8"/>
      <c r="B129" s="58"/>
      <c r="C129" s="59"/>
      <c r="D129" s="58"/>
      <c r="E129" s="59"/>
      <c r="F129" s="60"/>
      <c r="G129" s="54"/>
    </row>
    <row r="130" spans="1:7" ht="16.5">
      <c r="A130" s="8"/>
      <c r="B130" s="58"/>
      <c r="C130" s="59"/>
      <c r="D130" s="58"/>
      <c r="E130" s="59"/>
      <c r="F130" s="60"/>
      <c r="G130" s="54"/>
    </row>
    <row r="131" spans="1:7" ht="16.5">
      <c r="A131" s="8"/>
      <c r="B131" s="58"/>
      <c r="C131" s="59"/>
      <c r="D131" s="58"/>
      <c r="E131" s="59"/>
      <c r="F131" s="60"/>
      <c r="G131" s="54"/>
    </row>
    <row r="132" spans="1:7" ht="16.5">
      <c r="A132" s="8"/>
      <c r="B132" s="58"/>
      <c r="C132" s="59"/>
      <c r="D132" s="58"/>
      <c r="E132" s="59"/>
      <c r="F132" s="60"/>
      <c r="G132" s="54"/>
    </row>
    <row r="133" spans="1:7" ht="16.5">
      <c r="A133" s="8"/>
      <c r="B133" s="58"/>
      <c r="C133" s="59"/>
      <c r="D133" s="58"/>
      <c r="E133" s="59"/>
      <c r="F133" s="60"/>
      <c r="G133" s="54"/>
    </row>
    <row r="134" spans="1:4" ht="16.5">
      <c r="A134" s="16"/>
      <c r="B134" s="61"/>
      <c r="C134" s="59"/>
      <c r="D134" s="61"/>
    </row>
    <row r="135" spans="1:4" ht="16.5">
      <c r="A135" s="16"/>
      <c r="B135" s="61"/>
      <c r="C135" s="59"/>
      <c r="D135" s="61"/>
    </row>
    <row r="136" spans="1:4" ht="16.5">
      <c r="A136" s="16"/>
      <c r="B136" s="61"/>
      <c r="C136" s="59"/>
      <c r="D136" s="61"/>
    </row>
    <row r="137" spans="1:4" ht="16.5">
      <c r="A137" s="16"/>
      <c r="B137" s="61"/>
      <c r="C137" s="59"/>
      <c r="D137" s="61"/>
    </row>
    <row r="138" spans="1:4" ht="16.5">
      <c r="A138" s="16"/>
      <c r="B138" s="61"/>
      <c r="C138" s="59"/>
      <c r="D138" s="61"/>
    </row>
    <row r="139" spans="1:4" ht="16.5">
      <c r="A139" s="16"/>
      <c r="B139" s="61"/>
      <c r="C139" s="59"/>
      <c r="D139" s="61"/>
    </row>
    <row r="140" spans="1:4" ht="16.5">
      <c r="A140" s="16"/>
      <c r="B140" s="61"/>
      <c r="C140" s="59"/>
      <c r="D140" s="61"/>
    </row>
    <row r="141" spans="1:4" ht="16.5">
      <c r="A141" s="16"/>
      <c r="B141" s="61"/>
      <c r="C141" s="59"/>
      <c r="D141" s="61"/>
    </row>
    <row r="142" spans="1:4" ht="16.5">
      <c r="A142" s="16"/>
      <c r="B142" s="61"/>
      <c r="C142" s="59"/>
      <c r="D142" s="61"/>
    </row>
    <row r="143" spans="1:4" ht="16.5">
      <c r="A143" s="16"/>
      <c r="B143" s="61"/>
      <c r="C143" s="59"/>
      <c r="D143" s="61"/>
    </row>
    <row r="144" spans="1:4" ht="16.5">
      <c r="A144" s="16"/>
      <c r="B144" s="61"/>
      <c r="C144" s="59"/>
      <c r="D144" s="61"/>
    </row>
    <row r="145" spans="1:4" ht="16.5">
      <c r="A145" s="16"/>
      <c r="B145" s="61"/>
      <c r="C145" s="59"/>
      <c r="D145" s="61"/>
    </row>
    <row r="146" spans="1:4" ht="16.5">
      <c r="A146" s="16"/>
      <c r="B146" s="61"/>
      <c r="C146" s="59"/>
      <c r="D146" s="61"/>
    </row>
    <row r="147" spans="1:4" ht="16.5">
      <c r="A147" s="16"/>
      <c r="B147" s="61"/>
      <c r="C147" s="59"/>
      <c r="D147" s="61"/>
    </row>
    <row r="148" spans="1:4" ht="16.5">
      <c r="A148" s="16"/>
      <c r="B148" s="61"/>
      <c r="C148" s="59"/>
      <c r="D148" s="61"/>
    </row>
    <row r="149" spans="1:4" ht="16.5">
      <c r="A149" s="16"/>
      <c r="B149" s="61"/>
      <c r="C149" s="59"/>
      <c r="D149" s="61"/>
    </row>
    <row r="150" spans="1:4" ht="16.5">
      <c r="A150" s="16"/>
      <c r="B150" s="61"/>
      <c r="C150" s="59"/>
      <c r="D150" s="61"/>
    </row>
    <row r="151" spans="1:4" ht="16.5">
      <c r="A151" s="16"/>
      <c r="B151" s="61"/>
      <c r="C151" s="59"/>
      <c r="D151" s="61"/>
    </row>
    <row r="152" spans="1:4" ht="16.5">
      <c r="A152" s="16"/>
      <c r="B152" s="61"/>
      <c r="C152" s="59"/>
      <c r="D152" s="61"/>
    </row>
    <row r="153" spans="1:4" ht="16.5">
      <c r="A153" s="16"/>
      <c r="B153" s="61"/>
      <c r="C153" s="59"/>
      <c r="D153" s="61"/>
    </row>
    <row r="154" spans="1:4" ht="16.5">
      <c r="A154" s="16"/>
      <c r="B154" s="61"/>
      <c r="C154" s="59"/>
      <c r="D154" s="61"/>
    </row>
    <row r="155" spans="1:4" ht="16.5">
      <c r="A155" s="16"/>
      <c r="B155" s="61"/>
      <c r="C155" s="59"/>
      <c r="D155" s="61"/>
    </row>
    <row r="156" spans="1:4" ht="16.5">
      <c r="A156" s="16"/>
      <c r="B156" s="61"/>
      <c r="C156" s="59"/>
      <c r="D156" s="61"/>
    </row>
    <row r="157" spans="1:4" ht="16.5">
      <c r="A157" s="16"/>
      <c r="B157" s="61"/>
      <c r="C157" s="59"/>
      <c r="D157" s="61"/>
    </row>
    <row r="158" spans="1:4" ht="16.5">
      <c r="A158" s="16"/>
      <c r="B158" s="61"/>
      <c r="C158" s="59"/>
      <c r="D158" s="61"/>
    </row>
    <row r="159" spans="1:4" ht="16.5">
      <c r="A159" s="16"/>
      <c r="B159" s="61"/>
      <c r="C159" s="59"/>
      <c r="D159" s="61"/>
    </row>
    <row r="160" spans="1:4" ht="16.5">
      <c r="A160" s="16"/>
      <c r="B160" s="61"/>
      <c r="C160" s="59"/>
      <c r="D160" s="61"/>
    </row>
    <row r="161" spans="1:4" ht="16.5">
      <c r="A161" s="16"/>
      <c r="B161" s="61"/>
      <c r="C161" s="59"/>
      <c r="D161" s="61"/>
    </row>
    <row r="162" spans="1:4" ht="16.5">
      <c r="A162" s="16"/>
      <c r="B162" s="61"/>
      <c r="C162" s="59"/>
      <c r="D162" s="61"/>
    </row>
    <row r="163" spans="1:4" ht="16.5">
      <c r="A163" s="16"/>
      <c r="B163" s="61"/>
      <c r="C163" s="59"/>
      <c r="D163" s="61"/>
    </row>
    <row r="164" spans="1:4" ht="16.5">
      <c r="A164" s="16"/>
      <c r="B164" s="61"/>
      <c r="C164" s="59"/>
      <c r="D164" s="61"/>
    </row>
    <row r="165" spans="1:4" ht="16.5">
      <c r="A165" s="16"/>
      <c r="B165" s="61"/>
      <c r="C165" s="59"/>
      <c r="D165" s="61"/>
    </row>
    <row r="166" spans="1:4" ht="16.5">
      <c r="A166" s="16"/>
      <c r="B166" s="61"/>
      <c r="C166" s="59"/>
      <c r="D166" s="61"/>
    </row>
    <row r="167" spans="1:4" ht="16.5">
      <c r="A167" s="16"/>
      <c r="B167" s="61"/>
      <c r="C167" s="59"/>
      <c r="D167" s="61"/>
    </row>
    <row r="168" spans="1:4" ht="16.5">
      <c r="A168" s="16"/>
      <c r="B168" s="61"/>
      <c r="C168" s="59"/>
      <c r="D168" s="61"/>
    </row>
    <row r="169" spans="1:4" ht="16.5">
      <c r="A169" s="16"/>
      <c r="B169" s="61"/>
      <c r="C169" s="59"/>
      <c r="D169" s="61"/>
    </row>
    <row r="170" spans="1:4" ht="16.5">
      <c r="A170" s="16"/>
      <c r="B170" s="61"/>
      <c r="C170" s="59"/>
      <c r="D170" s="61"/>
    </row>
    <row r="171" spans="1:4" ht="16.5">
      <c r="A171" s="16"/>
      <c r="B171" s="61"/>
      <c r="C171" s="59"/>
      <c r="D171" s="61"/>
    </row>
    <row r="172" spans="1:4" ht="16.5">
      <c r="A172" s="16"/>
      <c r="B172" s="61"/>
      <c r="C172" s="59"/>
      <c r="D172" s="61"/>
    </row>
    <row r="173" spans="1:4" ht="16.5">
      <c r="A173" s="16"/>
      <c r="B173" s="61"/>
      <c r="C173" s="59"/>
      <c r="D173" s="61"/>
    </row>
    <row r="174" spans="1:4" ht="16.5">
      <c r="A174" s="16"/>
      <c r="B174" s="61"/>
      <c r="C174" s="59"/>
      <c r="D174" s="61"/>
    </row>
    <row r="175" spans="1:4" ht="16.5">
      <c r="A175" s="16"/>
      <c r="B175" s="61"/>
      <c r="C175" s="59"/>
      <c r="D175" s="61"/>
    </row>
    <row r="176" spans="1:4" ht="16.5">
      <c r="A176" s="16"/>
      <c r="B176" s="61"/>
      <c r="C176" s="59"/>
      <c r="D176" s="61"/>
    </row>
    <row r="177" spans="1:4" ht="16.5">
      <c r="A177" s="16"/>
      <c r="B177" s="61"/>
      <c r="C177" s="59"/>
      <c r="D177" s="61"/>
    </row>
    <row r="178" spans="1:4" ht="16.5">
      <c r="A178" s="16"/>
      <c r="B178" s="61"/>
      <c r="C178" s="59"/>
      <c r="D178" s="61"/>
    </row>
    <row r="179" spans="1:4" ht="16.5">
      <c r="A179" s="16"/>
      <c r="B179" s="61"/>
      <c r="C179" s="59"/>
      <c r="D179" s="61"/>
    </row>
    <row r="180" spans="1:4" ht="16.5">
      <c r="A180" s="16"/>
      <c r="B180" s="61"/>
      <c r="C180" s="59"/>
      <c r="D180" s="61"/>
    </row>
    <row r="181" spans="1:4" ht="16.5">
      <c r="A181" s="16"/>
      <c r="B181" s="61"/>
      <c r="C181" s="59"/>
      <c r="D181" s="61"/>
    </row>
    <row r="182" spans="1:4" ht="16.5">
      <c r="A182" s="16"/>
      <c r="B182" s="61"/>
      <c r="C182" s="59"/>
      <c r="D182" s="61"/>
    </row>
    <row r="183" spans="1:4" ht="16.5">
      <c r="A183" s="16"/>
      <c r="B183" s="61"/>
      <c r="C183" s="59"/>
      <c r="D183" s="61"/>
    </row>
    <row r="184" spans="1:4" ht="16.5">
      <c r="A184" s="16"/>
      <c r="B184" s="61"/>
      <c r="C184" s="59"/>
      <c r="D184" s="61"/>
    </row>
  </sheetData>
  <sheetProtection/>
  <mergeCells count="13">
    <mergeCell ref="A1:K1"/>
    <mergeCell ref="A9:K9"/>
    <mergeCell ref="A86:K86"/>
    <mergeCell ref="A52:K52"/>
    <mergeCell ref="H8:J8"/>
    <mergeCell ref="A5:K5"/>
    <mergeCell ref="A4:K4"/>
    <mergeCell ref="A2:K2"/>
    <mergeCell ref="A126:D126"/>
    <mergeCell ref="A111:K111"/>
    <mergeCell ref="A115:K115"/>
    <mergeCell ref="A7:G7"/>
    <mergeCell ref="A123:D123"/>
  </mergeCells>
  <printOptions horizontalCentered="1"/>
  <pageMargins left="0.15748031496062992" right="0.15748031496062992" top="0" bottom="0.03937007874015748" header="0" footer="0"/>
  <pageSetup fitToHeight="3" horizontalDpi="600" verticalDpi="600" orientation="portrait" paperSize="9" scale="79" r:id="rId1"/>
  <rowBreaks count="2" manualBreakCount="2">
    <brk id="51" max="14" man="1"/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Обычный пользователь</cp:lastModifiedBy>
  <cp:lastPrinted>2015-10-03T11:56:42Z</cp:lastPrinted>
  <dcterms:created xsi:type="dcterms:W3CDTF">2007-10-15T06:12:46Z</dcterms:created>
  <dcterms:modified xsi:type="dcterms:W3CDTF">2015-10-03T15:22:26Z</dcterms:modified>
  <cp:category/>
  <cp:version/>
  <cp:contentType/>
  <cp:contentStatus/>
</cp:coreProperties>
</file>