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Титул" sheetId="1" r:id="rId1"/>
    <sheet name="Супер" sheetId="2" r:id="rId2"/>
    <sheet name="Лист2" sheetId="3" r:id="rId3"/>
    <sheet name="Высшая" sheetId="4" r:id="rId4"/>
    <sheet name="Лист4" sheetId="5" r:id="rId5"/>
    <sheet name="Первая" sheetId="6" r:id="rId6"/>
    <sheet name="Лист6" sheetId="7" r:id="rId7"/>
    <sheet name="Вторая" sheetId="8" r:id="rId8"/>
    <sheet name="Лист8" sheetId="9" r:id="rId9"/>
  </sheets>
  <definedNames>
    <definedName name="_xlnm.Print_Area" localSheetId="4">'Лист4'!$A$1:$H$37</definedName>
    <definedName name="_xlnm.Print_Area" localSheetId="6">'Лист6'!$A$1:$H$37</definedName>
    <definedName name="_xlnm.Print_Area" localSheetId="8">'Лист8'!$A$1:$H$37</definedName>
  </definedNames>
  <calcPr fullCalcOnLoad="1"/>
</workbook>
</file>

<file path=xl/sharedStrings.xml><?xml version="1.0" encoding="utf-8"?>
<sst xmlns="http://schemas.openxmlformats.org/spreadsheetml/2006/main" count="1625" uniqueCount="606">
  <si>
    <t>г. Пенза</t>
  </si>
  <si>
    <t>л/а манеж УОР</t>
  </si>
  <si>
    <t>Субъект</t>
  </si>
  <si>
    <t>Очки</t>
  </si>
  <si>
    <t>Место</t>
  </si>
  <si>
    <t>Главный секретарь соревнований судья РК</t>
  </si>
  <si>
    <t>2000с/п</t>
  </si>
  <si>
    <t>60 м с/б</t>
  </si>
  <si>
    <t>длина</t>
  </si>
  <si>
    <t>тройной</t>
  </si>
  <si>
    <t>высота</t>
  </si>
  <si>
    <t>шест</t>
  </si>
  <si>
    <t>ядро</t>
  </si>
  <si>
    <t>сумма</t>
  </si>
  <si>
    <t>4Х200</t>
  </si>
  <si>
    <t>Высшая лига</t>
  </si>
  <si>
    <t>Супер лига</t>
  </si>
  <si>
    <t>Вторая  лига</t>
  </si>
  <si>
    <t>Первая лига</t>
  </si>
  <si>
    <t>С У П Е Р    Л И Г А</t>
  </si>
  <si>
    <t>ВЫСШАЯ  ЛИГА</t>
  </si>
  <si>
    <t>ПЕРВАЯ  ЛИГА</t>
  </si>
  <si>
    <t>ВТОРАЯ  ЛИГА</t>
  </si>
  <si>
    <t>60 тройной</t>
  </si>
  <si>
    <t>60 сб</t>
  </si>
  <si>
    <t xml:space="preserve">1500 800 </t>
  </si>
  <si>
    <t>60</t>
  </si>
  <si>
    <t>400 200</t>
  </si>
  <si>
    <t>800</t>
  </si>
  <si>
    <t>60сб</t>
  </si>
  <si>
    <t>60 200</t>
  </si>
  <si>
    <t>400 800</t>
  </si>
  <si>
    <t>Астраханская</t>
  </si>
  <si>
    <t>Оренбургская</t>
  </si>
  <si>
    <t>Фролов В</t>
  </si>
  <si>
    <t>дл тройной</t>
  </si>
  <si>
    <t>Липецкая</t>
  </si>
  <si>
    <t>Белгородская</t>
  </si>
  <si>
    <t>Нижегородская</t>
  </si>
  <si>
    <t>Лебедева Е</t>
  </si>
  <si>
    <t>60сб 200</t>
  </si>
  <si>
    <t>Лебедева И</t>
  </si>
  <si>
    <t>1500 3000</t>
  </si>
  <si>
    <t>Кемеровская</t>
  </si>
  <si>
    <t>Свердловская</t>
  </si>
  <si>
    <t>Пугачева Е</t>
  </si>
  <si>
    <t>Финадеева А</t>
  </si>
  <si>
    <t>Иванов С</t>
  </si>
  <si>
    <t>Тюменская</t>
  </si>
  <si>
    <t>Челябинская</t>
  </si>
  <si>
    <t>Южанкина А</t>
  </si>
  <si>
    <t>2000сп</t>
  </si>
  <si>
    <t>Республика Мордовия</t>
  </si>
  <si>
    <t>Москва-2</t>
  </si>
  <si>
    <t>Вологодская</t>
  </si>
  <si>
    <t>Калужская</t>
  </si>
  <si>
    <t>Рязанская</t>
  </si>
  <si>
    <t>Большакова И</t>
  </si>
  <si>
    <t>Крылова Г</t>
  </si>
  <si>
    <t>Трусов Е</t>
  </si>
  <si>
    <t>Смоленская</t>
  </si>
  <si>
    <t>Саенко А</t>
  </si>
  <si>
    <t>Семенов Д</t>
  </si>
  <si>
    <t>Мирошникова Е</t>
  </si>
  <si>
    <t>Рудов К</t>
  </si>
  <si>
    <t>Республика Дагестан</t>
  </si>
  <si>
    <t>Московская</t>
  </si>
  <si>
    <t>Рагулина А</t>
  </si>
  <si>
    <t>Павлова Ю</t>
  </si>
  <si>
    <t>Чехонин Е</t>
  </si>
  <si>
    <t>Ростовская</t>
  </si>
  <si>
    <t>Тамбовская</t>
  </si>
  <si>
    <t>60 длина</t>
  </si>
  <si>
    <t>Мурманская</t>
  </si>
  <si>
    <t>Мелкозерова А</t>
  </si>
  <si>
    <t>Курская</t>
  </si>
  <si>
    <t>1500 800</t>
  </si>
  <si>
    <t>Ивановская</t>
  </si>
  <si>
    <t>Брянская</t>
  </si>
  <si>
    <t>Костромской В</t>
  </si>
  <si>
    <t>800 1500</t>
  </si>
  <si>
    <t>Григорьев В</t>
  </si>
  <si>
    <t>Томская</t>
  </si>
  <si>
    <t>Соколенко Е</t>
  </si>
  <si>
    <t>Орловская</t>
  </si>
  <si>
    <t>Новосибирская</t>
  </si>
  <si>
    <t>Петров А</t>
  </si>
  <si>
    <t>длина 200</t>
  </si>
  <si>
    <t>Санкт-Петербург-2</t>
  </si>
  <si>
    <t>Гапоненко В</t>
  </si>
  <si>
    <t>Смирнов П</t>
  </si>
  <si>
    <t>Афонин И</t>
  </si>
  <si>
    <t>Санкт-Петербург-1</t>
  </si>
  <si>
    <t>Пономаренко О</t>
  </si>
  <si>
    <t>Сахарова Ю</t>
  </si>
  <si>
    <t>Беллендир Н</t>
  </si>
  <si>
    <t>Хабаровский край</t>
  </si>
  <si>
    <t>Цыплаков Д</t>
  </si>
  <si>
    <t>200</t>
  </si>
  <si>
    <t>Маркауцкас Ю</t>
  </si>
  <si>
    <t>Республика Башкортостан</t>
  </si>
  <si>
    <t>Самарская</t>
  </si>
  <si>
    <t>Андреева В</t>
  </si>
  <si>
    <t>Красноярский край</t>
  </si>
  <si>
    <t>Бородина Я</t>
  </si>
  <si>
    <t>Москва-1</t>
  </si>
  <si>
    <t>Хаматова А</t>
  </si>
  <si>
    <t>Сухарев К</t>
  </si>
  <si>
    <t>Жданкин П</t>
  </si>
  <si>
    <t>Глущенко И</t>
  </si>
  <si>
    <t>Русаков А</t>
  </si>
  <si>
    <t>Юрченко А.</t>
  </si>
  <si>
    <t>Смирнов С.</t>
  </si>
  <si>
    <t>Манаев А.</t>
  </si>
  <si>
    <t>Храмова В.</t>
  </si>
  <si>
    <t>Титова Марина</t>
  </si>
  <si>
    <t>Андреева В.</t>
  </si>
  <si>
    <t>Чупятова Н.</t>
  </si>
  <si>
    <t>Врублевский В.</t>
  </si>
  <si>
    <t>Алюшева В.</t>
  </si>
  <si>
    <t>Гуленкова Е.</t>
  </si>
  <si>
    <t>Гайсина Э.</t>
  </si>
  <si>
    <t>Титова И.</t>
  </si>
  <si>
    <t>Вельможина А.</t>
  </si>
  <si>
    <t>Белкова А.</t>
  </si>
  <si>
    <t>Маркина С.</t>
  </si>
  <si>
    <t>Вельмяйкина О.</t>
  </si>
  <si>
    <t>Садохина В.</t>
  </si>
  <si>
    <t>эстаф.</t>
  </si>
  <si>
    <t>Башлыков И.</t>
  </si>
  <si>
    <t>Абдулин А.</t>
  </si>
  <si>
    <t>60сб выс.</t>
  </si>
  <si>
    <t>Подгорбунских В.</t>
  </si>
  <si>
    <t>Овчинников Г.</t>
  </si>
  <si>
    <t>Калмыков В.</t>
  </si>
  <si>
    <t>Слатин М.</t>
  </si>
  <si>
    <t>Высоцкий Н.</t>
  </si>
  <si>
    <t>1500    3000</t>
  </si>
  <si>
    <t>1500  800</t>
  </si>
  <si>
    <t>Никитин С.</t>
  </si>
  <si>
    <t>Вареник В.</t>
  </si>
  <si>
    <t>Воробьев Г.</t>
  </si>
  <si>
    <t>1500  300</t>
  </si>
  <si>
    <t>Чебруков В.</t>
  </si>
  <si>
    <t>Рудакова Е.</t>
  </si>
  <si>
    <t>Поддубицкая Ю</t>
  </si>
  <si>
    <t>Дубынина К</t>
  </si>
  <si>
    <t>Карамышева К.</t>
  </si>
  <si>
    <t>Соломатина О</t>
  </si>
  <si>
    <t>Седов А</t>
  </si>
  <si>
    <t>Еремин М.</t>
  </si>
  <si>
    <t>Федоренко Д</t>
  </si>
  <si>
    <t>Брумель В</t>
  </si>
  <si>
    <t>Афонин М</t>
  </si>
  <si>
    <t>Жданкин П.</t>
  </si>
  <si>
    <t>Малафеева Е</t>
  </si>
  <si>
    <t>Паникова А</t>
  </si>
  <si>
    <t>Палатов И</t>
  </si>
  <si>
    <t>Орехова Д</t>
  </si>
  <si>
    <t>Хитрова К</t>
  </si>
  <si>
    <t>Андреева А</t>
  </si>
  <si>
    <t>тройной дл.</t>
  </si>
  <si>
    <t>Сидорина О</t>
  </si>
  <si>
    <t>эстафета</t>
  </si>
  <si>
    <t>Непомнящий А</t>
  </si>
  <si>
    <t>Казайчев Е</t>
  </si>
  <si>
    <t>Акимова М</t>
  </si>
  <si>
    <t>Красникова Д</t>
  </si>
  <si>
    <t>Петрухин С</t>
  </si>
  <si>
    <t>Путинцев И</t>
  </si>
  <si>
    <t>Гигишквили М</t>
  </si>
  <si>
    <t>Фомин В.</t>
  </si>
  <si>
    <t>Казьмина А</t>
  </si>
  <si>
    <t>Рупакова Ю</t>
  </si>
  <si>
    <t>Матричкина И</t>
  </si>
  <si>
    <t>3000  2000сп</t>
  </si>
  <si>
    <t>Сошкина А</t>
  </si>
  <si>
    <t>Лаврентьева Д</t>
  </si>
  <si>
    <t>Лопаткина Я</t>
  </si>
  <si>
    <t>Зимина С</t>
  </si>
  <si>
    <t>60 200 дл</t>
  </si>
  <si>
    <t>Ремигайло Е</t>
  </si>
  <si>
    <t>Евгеньев</t>
  </si>
  <si>
    <t xml:space="preserve">Чурашов </t>
  </si>
  <si>
    <t>Епифанов</t>
  </si>
  <si>
    <t>Ерыгин</t>
  </si>
  <si>
    <t xml:space="preserve">Макаров </t>
  </si>
  <si>
    <t>Моргунов</t>
  </si>
  <si>
    <t>Доканева</t>
  </si>
  <si>
    <t>Переверзева</t>
  </si>
  <si>
    <t>Новодранева</t>
  </si>
  <si>
    <t>Ремигайло</t>
  </si>
  <si>
    <t>Костин Р</t>
  </si>
  <si>
    <t>Меркулов А</t>
  </si>
  <si>
    <t>Ермолаев С</t>
  </si>
  <si>
    <t>2000сп 3000</t>
  </si>
  <si>
    <t>Чепа К</t>
  </si>
  <si>
    <t>Демиденко Н</t>
  </si>
  <si>
    <t>Козлова К</t>
  </si>
  <si>
    <t>Ванюшкина С</t>
  </si>
  <si>
    <t>Зрящев А</t>
  </si>
  <si>
    <t>тройной дл</t>
  </si>
  <si>
    <t>Доронина К</t>
  </si>
  <si>
    <t>Трунина В</t>
  </si>
  <si>
    <t>1500   800</t>
  </si>
  <si>
    <t>Беребина Т</t>
  </si>
  <si>
    <t>Подмарькова А</t>
  </si>
  <si>
    <t>Соболева А</t>
  </si>
  <si>
    <t>Орлов М</t>
  </si>
  <si>
    <t>Бурнышев К</t>
  </si>
  <si>
    <t>Ильичева Л</t>
  </si>
  <si>
    <t>Кириллов А</t>
  </si>
  <si>
    <t>Илишев Т</t>
  </si>
  <si>
    <t>Вахитов Р</t>
  </si>
  <si>
    <t>Тухватуллин Р</t>
  </si>
  <si>
    <t>Дакиуридзе И</t>
  </si>
  <si>
    <t>Хисматуллина</t>
  </si>
  <si>
    <t>1500  3000</t>
  </si>
  <si>
    <t>Шухтуева А</t>
  </si>
  <si>
    <t>Кадыкова Д</t>
  </si>
  <si>
    <t>Волобуева В</t>
  </si>
  <si>
    <t>Малиновская К</t>
  </si>
  <si>
    <t>Шкуропатов Д</t>
  </si>
  <si>
    <t>Сотиков О</t>
  </si>
  <si>
    <t>Гвоздева А</t>
  </si>
  <si>
    <t>Егошенко Ю</t>
  </si>
  <si>
    <t>Коробкова Е</t>
  </si>
  <si>
    <t>Машкин А</t>
  </si>
  <si>
    <t>Балабан М</t>
  </si>
  <si>
    <t>Караваева К</t>
  </si>
  <si>
    <t>Новгородская</t>
  </si>
  <si>
    <t>Карпин  Р</t>
  </si>
  <si>
    <t>Костромская</t>
  </si>
  <si>
    <t>Герасимов А</t>
  </si>
  <si>
    <t>Баринова Я</t>
  </si>
  <si>
    <t>Муравьева Т</t>
  </si>
  <si>
    <t>Сахалинская</t>
  </si>
  <si>
    <t>Прокопенко А</t>
  </si>
  <si>
    <t>Забайкальский край</t>
  </si>
  <si>
    <t>Леонов А</t>
  </si>
  <si>
    <r>
      <t>3000  1500 800</t>
    </r>
    <r>
      <rPr>
        <sz val="10"/>
        <rFont val="Arial Cyr"/>
        <family val="0"/>
      </rPr>
      <t xml:space="preserve"> </t>
    </r>
  </si>
  <si>
    <t>Горбунова В</t>
  </si>
  <si>
    <t>Илюшин В</t>
  </si>
  <si>
    <t>Небогин П</t>
  </si>
  <si>
    <t>Суппес Г</t>
  </si>
  <si>
    <t>Шелудкова А</t>
  </si>
  <si>
    <t>Андреева Л</t>
  </si>
  <si>
    <t>3000   1500</t>
  </si>
  <si>
    <t>Республика Адыгея</t>
  </si>
  <si>
    <t>Андреев Д</t>
  </si>
  <si>
    <t>Шапулин Е</t>
  </si>
  <si>
    <t>Чернышова Т</t>
  </si>
  <si>
    <t>Тверская</t>
  </si>
  <si>
    <t>Антонов Е</t>
  </si>
  <si>
    <t>60сб длина</t>
  </si>
  <si>
    <t>Шведова О</t>
  </si>
  <si>
    <t>Лобов К</t>
  </si>
  <si>
    <t>Миронов Е</t>
  </si>
  <si>
    <t>800  1500</t>
  </si>
  <si>
    <t>Духов К</t>
  </si>
  <si>
    <t>Мокин С</t>
  </si>
  <si>
    <t>800  3000</t>
  </si>
  <si>
    <t>1500   3000</t>
  </si>
  <si>
    <t>Лагушин В</t>
  </si>
  <si>
    <t>Долгов Д</t>
  </si>
  <si>
    <t>Аветисов А</t>
  </si>
  <si>
    <t>Костомаров М</t>
  </si>
  <si>
    <t>60сб 200 400</t>
  </si>
  <si>
    <t>Врублевский В</t>
  </si>
  <si>
    <t>Демьянова О</t>
  </si>
  <si>
    <t>Мензулина Е</t>
  </si>
  <si>
    <t>2000сп 1500</t>
  </si>
  <si>
    <t>Петрова А</t>
  </si>
  <si>
    <t>Гуленкова О</t>
  </si>
  <si>
    <t>высота дл</t>
  </si>
  <si>
    <t>1500  2000сп</t>
  </si>
  <si>
    <t>Панченко И</t>
  </si>
  <si>
    <t>Зыкин Е</t>
  </si>
  <si>
    <t>Коровкин А</t>
  </si>
  <si>
    <t>Дерябин Д</t>
  </si>
  <si>
    <t>Легкоступов Д</t>
  </si>
  <si>
    <t>Мосин Л</t>
  </si>
  <si>
    <t>Илютин А</t>
  </si>
  <si>
    <t>Гомаюнова А</t>
  </si>
  <si>
    <t>Шастина Е</t>
  </si>
  <si>
    <t>Кузнецова У</t>
  </si>
  <si>
    <t>Пермякова Н</t>
  </si>
  <si>
    <t>Оковитая А</t>
  </si>
  <si>
    <t>Ставропольский край</t>
  </si>
  <si>
    <t>Бобыкин Д</t>
  </si>
  <si>
    <t>Несмашный Д</t>
  </si>
  <si>
    <t>Дроков А</t>
  </si>
  <si>
    <t>Бердников Д</t>
  </si>
  <si>
    <t>Лагутин А</t>
  </si>
  <si>
    <t>Шапран А</t>
  </si>
  <si>
    <t>Петрушина Е</t>
  </si>
  <si>
    <t>Федяшева Е</t>
  </si>
  <si>
    <t>Круглякова В</t>
  </si>
  <si>
    <t>Белякова А</t>
  </si>
  <si>
    <t>Смирнов А</t>
  </si>
  <si>
    <t>Киселев Я</t>
  </si>
  <si>
    <t>Голышев Е</t>
  </si>
  <si>
    <t>Шубенкин А</t>
  </si>
  <si>
    <t>Волжанкин С</t>
  </si>
  <si>
    <t>Клепков В</t>
  </si>
  <si>
    <t>Родимов А</t>
  </si>
  <si>
    <t>Жарков И</t>
  </si>
  <si>
    <t>Климентьева А</t>
  </si>
  <si>
    <t>Сорокина К</t>
  </si>
  <si>
    <t>тройной 200</t>
  </si>
  <si>
    <t>Казанкова Т</t>
  </si>
  <si>
    <t>Пяткова А</t>
  </si>
  <si>
    <t>Рысаева В</t>
  </si>
  <si>
    <t>Калашникова М</t>
  </si>
  <si>
    <t xml:space="preserve">60сб </t>
  </si>
  <si>
    <t>Дмитрик Ю</t>
  </si>
  <si>
    <t>Потапов Д</t>
  </si>
  <si>
    <t>Осадчий Д</t>
  </si>
  <si>
    <t>Соколов И</t>
  </si>
  <si>
    <t>Гиль С</t>
  </si>
  <si>
    <t>Коростылева В</t>
  </si>
  <si>
    <t>Краснокутская</t>
  </si>
  <si>
    <t>Мохова Д</t>
  </si>
  <si>
    <t>Малярова Л</t>
  </si>
  <si>
    <t>Николаева К</t>
  </si>
  <si>
    <t xml:space="preserve">Проскурина Н </t>
  </si>
  <si>
    <t>Смирнова В</t>
  </si>
  <si>
    <t>Шарова Н</t>
  </si>
  <si>
    <t>Юрченко П</t>
  </si>
  <si>
    <t>Краснодарский край</t>
  </si>
  <si>
    <t>Белозор М</t>
  </si>
  <si>
    <t>Федоров В</t>
  </si>
  <si>
    <t>Гапченко А</t>
  </si>
  <si>
    <t>Соловьев Н</t>
  </si>
  <si>
    <t>Шиянов А</t>
  </si>
  <si>
    <t>Кирка А</t>
  </si>
  <si>
    <t>Дахно В</t>
  </si>
  <si>
    <t>Тронева Н</t>
  </si>
  <si>
    <t>Донцова И</t>
  </si>
  <si>
    <t>длина 60сб</t>
  </si>
  <si>
    <t>Мрачковская Н</t>
  </si>
  <si>
    <t>Рыжиков В</t>
  </si>
  <si>
    <t>Терешенков Д</t>
  </si>
  <si>
    <t>Подземельных Р</t>
  </si>
  <si>
    <t>Злакоманов А</t>
  </si>
  <si>
    <t>Леднева Н</t>
  </si>
  <si>
    <t>Антонова С</t>
  </si>
  <si>
    <t>Костылева А</t>
  </si>
  <si>
    <t>Царева О</t>
  </si>
  <si>
    <t>Коснтантинова А</t>
  </si>
  <si>
    <t>Танякина О</t>
  </si>
  <si>
    <t>60сб высота</t>
  </si>
  <si>
    <t>Неверетдинова А</t>
  </si>
  <si>
    <t>Андерсон А</t>
  </si>
  <si>
    <t>Винокуров А</t>
  </si>
  <si>
    <t>Колесников Э</t>
  </si>
  <si>
    <t>Малицев А</t>
  </si>
  <si>
    <t>60сб тройн</t>
  </si>
  <si>
    <t>Моисеев Д</t>
  </si>
  <si>
    <t>Новиков Р</t>
  </si>
  <si>
    <t>Розберг Д</t>
  </si>
  <si>
    <t>Полянский Е</t>
  </si>
  <si>
    <t>Бурцева Н</t>
  </si>
  <si>
    <t>Немчинова-Львова</t>
  </si>
  <si>
    <t>Потапов А</t>
  </si>
  <si>
    <t>Саломатников В</t>
  </si>
  <si>
    <t>Алексеев А</t>
  </si>
  <si>
    <t>Литвинов Д</t>
  </si>
  <si>
    <t>Сластникова Т</t>
  </si>
  <si>
    <t>Рытиков А</t>
  </si>
  <si>
    <t>Бредихин Е</t>
  </si>
  <si>
    <t>Челноков А</t>
  </si>
  <si>
    <t>Чернышев Е</t>
  </si>
  <si>
    <t>Глазатов А</t>
  </si>
  <si>
    <t>Ляликов Н</t>
  </si>
  <si>
    <t>Шихмаголидова</t>
  </si>
  <si>
    <t>Соловьев Д</t>
  </si>
  <si>
    <t>Селивонин В</t>
  </si>
  <si>
    <t>Поздняков С.</t>
  </si>
  <si>
    <t>Сидоров М</t>
  </si>
  <si>
    <t>Соколова В</t>
  </si>
  <si>
    <t>Каменец И</t>
  </si>
  <si>
    <t>Гнеденко Ю</t>
  </si>
  <si>
    <t>Анисимов П</t>
  </si>
  <si>
    <t>Елисеев А</t>
  </si>
  <si>
    <t>Тарасов А</t>
  </si>
  <si>
    <t>Прохоров А</t>
  </si>
  <si>
    <t>Морозов А</t>
  </si>
  <si>
    <t>Першикова Ю</t>
  </si>
  <si>
    <t>Терентьев И</t>
  </si>
  <si>
    <t>Кукушкина А</t>
  </si>
  <si>
    <t>60 60сб</t>
  </si>
  <si>
    <t>Карачаево-Черкессия</t>
  </si>
  <si>
    <t>Алексеев В</t>
  </si>
  <si>
    <t>Ныпаева Э</t>
  </si>
  <si>
    <t xml:space="preserve">Рамазанов </t>
  </si>
  <si>
    <t xml:space="preserve">Магомедов </t>
  </si>
  <si>
    <t xml:space="preserve">Ленинградская </t>
  </si>
  <si>
    <t>60сбдлина</t>
  </si>
  <si>
    <t>Чувашская республика</t>
  </si>
  <si>
    <t>Чинчикеева А</t>
  </si>
  <si>
    <t>3000</t>
  </si>
  <si>
    <t>Ефимова Т</t>
  </si>
  <si>
    <t>Федоров С</t>
  </si>
  <si>
    <t>Самаков Е</t>
  </si>
  <si>
    <t>Краснов Э</t>
  </si>
  <si>
    <t>Александрова Д</t>
  </si>
  <si>
    <t>Федотова Е</t>
  </si>
  <si>
    <t>Никанорова К</t>
  </si>
  <si>
    <t>Пензенская</t>
  </si>
  <si>
    <t>Ревенко А</t>
  </si>
  <si>
    <t>Ежов И</t>
  </si>
  <si>
    <t>Кузнецов П</t>
  </si>
  <si>
    <t>Медведев Д</t>
  </si>
  <si>
    <t>Чеклаев М</t>
  </si>
  <si>
    <t>Дамарнацкий Д</t>
  </si>
  <si>
    <t>Фирсов Е</t>
  </si>
  <si>
    <t>Макаров С</t>
  </si>
  <si>
    <t>Гришина Ю</t>
  </si>
  <si>
    <t>Матусяк Е</t>
  </si>
  <si>
    <t>Илюшова К</t>
  </si>
  <si>
    <t>Афанасьева Я</t>
  </si>
  <si>
    <t>Пермский край</t>
  </si>
  <si>
    <t>Мосенков П</t>
  </si>
  <si>
    <t>Савушкин А</t>
  </si>
  <si>
    <t>Дерюгин Р</t>
  </si>
  <si>
    <t>ядро 200</t>
  </si>
  <si>
    <t>Мокрушин А</t>
  </si>
  <si>
    <t>Полыгалов Д</t>
  </si>
  <si>
    <t>Квашнин М</t>
  </si>
  <si>
    <t>Никитина Е</t>
  </si>
  <si>
    <t>Зонова А</t>
  </si>
  <si>
    <t>Парфенова Л</t>
  </si>
  <si>
    <t>Юркова Р</t>
  </si>
  <si>
    <t>Рудакова В</t>
  </si>
  <si>
    <t>60сб 800</t>
  </si>
  <si>
    <t>Калина Л</t>
  </si>
  <si>
    <t>3000  1500</t>
  </si>
  <si>
    <t>Республика Татарстан</t>
  </si>
  <si>
    <t>Шмелев Н</t>
  </si>
  <si>
    <t>Парисенков П</t>
  </si>
  <si>
    <t>60сб ядро</t>
  </si>
  <si>
    <t>Маткаев Д</t>
  </si>
  <si>
    <t>Файрушен Р</t>
  </si>
  <si>
    <t>Вафина К</t>
  </si>
  <si>
    <t>длина ядро</t>
  </si>
  <si>
    <t>Салимова Э</t>
  </si>
  <si>
    <t>дл высота</t>
  </si>
  <si>
    <t>Мейснер Д</t>
  </si>
  <si>
    <t>Салынова О</t>
  </si>
  <si>
    <t>Салынова Ю</t>
  </si>
  <si>
    <t>Евдокимова Н</t>
  </si>
  <si>
    <t>Кулакова В</t>
  </si>
  <si>
    <t xml:space="preserve"> Филатова О</t>
  </si>
  <si>
    <t>Омская</t>
  </si>
  <si>
    <t>Борникова</t>
  </si>
  <si>
    <t>Иркутская</t>
  </si>
  <si>
    <t>Стецюк Т</t>
  </si>
  <si>
    <t>Курганская</t>
  </si>
  <si>
    <t>Екимов К</t>
  </si>
  <si>
    <t>2000сп3000</t>
  </si>
  <si>
    <t>Якушев М</t>
  </si>
  <si>
    <t>Красников</t>
  </si>
  <si>
    <t>Матвеева Н</t>
  </si>
  <si>
    <t>Иванова С</t>
  </si>
  <si>
    <t>Толносова К</t>
  </si>
  <si>
    <t>400</t>
  </si>
  <si>
    <t>Калининградская</t>
  </si>
  <si>
    <t>Подборонов А</t>
  </si>
  <si>
    <t>Калюжный К</t>
  </si>
  <si>
    <t>Стариков И</t>
  </si>
  <si>
    <t>Галунова А</t>
  </si>
  <si>
    <t>Ревина Е</t>
  </si>
  <si>
    <t>Сорокин Д</t>
  </si>
  <si>
    <t>Ярославская</t>
  </si>
  <si>
    <t>Ложников И</t>
  </si>
  <si>
    <t>Смелков И</t>
  </si>
  <si>
    <t>Щеглеев Д</t>
  </si>
  <si>
    <t>Коровин В</t>
  </si>
  <si>
    <t>Комарова К</t>
  </si>
  <si>
    <t>Кузнецова Е</t>
  </si>
  <si>
    <t>Материкова Н</t>
  </si>
  <si>
    <t>Тихомирова А</t>
  </si>
  <si>
    <t>Удмуртская республика</t>
  </si>
  <si>
    <t>Разенков М</t>
  </si>
  <si>
    <t>Черноглазов А</t>
  </si>
  <si>
    <t>Дьячков Н</t>
  </si>
  <si>
    <t>Филимонов Н</t>
  </si>
  <si>
    <t>Алабужев С</t>
  </si>
  <si>
    <t>Охотников А</t>
  </si>
  <si>
    <t>Воронин Л</t>
  </si>
  <si>
    <t>Данилова А</t>
  </si>
  <si>
    <t>Кабардино-Балкарская республика</t>
  </si>
  <si>
    <t>Кучина Н</t>
  </si>
  <si>
    <t>Кировская</t>
  </si>
  <si>
    <t>Казаков Р</t>
  </si>
  <si>
    <t>Ершов К</t>
  </si>
  <si>
    <t>60 ядро</t>
  </si>
  <si>
    <t>Худошубин К</t>
  </si>
  <si>
    <t>высота 200</t>
  </si>
  <si>
    <t>Тотар С</t>
  </si>
  <si>
    <t>Попов В</t>
  </si>
  <si>
    <t>Сунцов Н</t>
  </si>
  <si>
    <t>Прилукова А</t>
  </si>
  <si>
    <t>Бобровникова Д</t>
  </si>
  <si>
    <t>Марий Эл</t>
  </si>
  <si>
    <t>Рыбаков М</t>
  </si>
  <si>
    <t>Волкова А</t>
  </si>
  <si>
    <t>Маланова А</t>
  </si>
  <si>
    <t>Гребнева М</t>
  </si>
  <si>
    <t>Воронежская</t>
  </si>
  <si>
    <t>Марцкаускас</t>
  </si>
  <si>
    <t>Стрижаков А</t>
  </si>
  <si>
    <t>1500  200</t>
  </si>
  <si>
    <t>Стародубцев А</t>
  </si>
  <si>
    <t>Швыряев Э</t>
  </si>
  <si>
    <t>Неустроев С</t>
  </si>
  <si>
    <t>Теплов А</t>
  </si>
  <si>
    <t>Лапина А</t>
  </si>
  <si>
    <t>Сенцова Н</t>
  </si>
  <si>
    <t>Приморский край</t>
  </si>
  <si>
    <t>Сафиуллин И</t>
  </si>
  <si>
    <t>Рудь М</t>
  </si>
  <si>
    <t>Колченкова Т</t>
  </si>
  <si>
    <t>Волгоградская</t>
  </si>
  <si>
    <t>Арсункаев Ш</t>
  </si>
  <si>
    <t>Кибакин Е</t>
  </si>
  <si>
    <t>Лемко Т</t>
  </si>
  <si>
    <t>Лукьянов А</t>
  </si>
  <si>
    <t>Львов Д</t>
  </si>
  <si>
    <t>Маклаков А</t>
  </si>
  <si>
    <t>Максутов Р</t>
  </si>
  <si>
    <t>Самойлов А</t>
  </si>
  <si>
    <t>Рыжов И</t>
  </si>
  <si>
    <t>Алексеева Ю</t>
  </si>
  <si>
    <t>Бакланова А</t>
  </si>
  <si>
    <t>Васильева Ю</t>
  </si>
  <si>
    <t>Коршунова А</t>
  </si>
  <si>
    <t>Леонова В</t>
  </si>
  <si>
    <t>Мелихова Д</t>
  </si>
  <si>
    <t>Мельникова К</t>
  </si>
  <si>
    <t>Недоспасова В</t>
  </si>
  <si>
    <t>Шаренкова В</t>
  </si>
  <si>
    <t>Саратовская</t>
  </si>
  <si>
    <t>Белавин</t>
  </si>
  <si>
    <t>Павленко</t>
  </si>
  <si>
    <t>Карасев</t>
  </si>
  <si>
    <t>Лысенко</t>
  </si>
  <si>
    <t>Каменсков</t>
  </si>
  <si>
    <t>Руденко М</t>
  </si>
  <si>
    <t>Фролова</t>
  </si>
  <si>
    <t xml:space="preserve">Сычева </t>
  </si>
  <si>
    <t>Махина</t>
  </si>
  <si>
    <t>Сапрыкина</t>
  </si>
  <si>
    <t>Зубова</t>
  </si>
  <si>
    <t>Белякова</t>
  </si>
  <si>
    <t>Владимирская</t>
  </si>
  <si>
    <t>Михайлов К</t>
  </si>
  <si>
    <t>Лапшин А</t>
  </si>
  <si>
    <t>Псковская</t>
  </si>
  <si>
    <t>Уметов Г</t>
  </si>
  <si>
    <t>Костин М</t>
  </si>
  <si>
    <t>Вишнев А</t>
  </si>
  <si>
    <t>Лапина Ю</t>
  </si>
  <si>
    <t>Курышева И</t>
  </si>
  <si>
    <t>высота 60сб</t>
  </si>
  <si>
    <t>Пикалова О</t>
  </si>
  <si>
    <t>Республика Саха (Якутия)</t>
  </si>
  <si>
    <t>Томилов С</t>
  </si>
  <si>
    <t>Шестакова В</t>
  </si>
  <si>
    <t>Республика Карелия</t>
  </si>
  <si>
    <t>Исламов</t>
  </si>
  <si>
    <t>Антонова</t>
  </si>
  <si>
    <t>6-8 марта 2009 г.</t>
  </si>
  <si>
    <t xml:space="preserve"> 400</t>
  </si>
  <si>
    <t>Бахарева К.</t>
  </si>
  <si>
    <t>Ульяновская</t>
  </si>
  <si>
    <t>Мыцыков С</t>
  </si>
  <si>
    <t xml:space="preserve">Шевель </t>
  </si>
  <si>
    <t>200 60сб</t>
  </si>
  <si>
    <t xml:space="preserve">длина </t>
  </si>
  <si>
    <t>Бережная</t>
  </si>
  <si>
    <t xml:space="preserve">Министерство спорта, туризма и молодежной политики </t>
  </si>
  <si>
    <t>Российской Федерации</t>
  </si>
  <si>
    <t>Всероссийская Федерация легкой атлетики</t>
  </si>
  <si>
    <t>ФГУ "Центр спортивной подготовки сборных команд России"</t>
  </si>
  <si>
    <t>Комитет Пензенской области по физической культуре и спорту</t>
  </si>
  <si>
    <t>Федерация легкой атлетики Пензенской области</t>
  </si>
  <si>
    <t>С.Н. Беляев</t>
  </si>
  <si>
    <t>Т.А. Голушко</t>
  </si>
  <si>
    <t>Главный судья соревнований,     судья РК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</si>
  <si>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 по легкой атлетике                                                                        среди юношей и девушек 1992-94 гг.р. в помещении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</si>
  <si>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 по легкой атлетике                                                                      среди юношей и девушек 1992-94 гг.р. в помещении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</si>
  <si>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 по легкой атлетике                                                                    среди юношей и девушек 1992-94 гг.р. в помещении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</si>
  <si>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 по легкой атлетике                                            среди юношей и девушек 1992-94 гг.р. в помещении</t>
  </si>
  <si>
    <t xml:space="preserve">МИНИСТЕРСТВО СПОРТА, ТУРИЗМА И МОЛОДЕЖНОЙ ПОЛИТИКИ </t>
  </si>
  <si>
    <t>РОССИЙСКОЙ  ФЕДЕРАЦИИ</t>
  </si>
  <si>
    <t>ВСЕРОССИЙСКАЯ ФЕДЕРАЦИЯ ЛЕГКОЙ АТЛЕТИКИ</t>
  </si>
  <si>
    <t>ФГУ «Центр спортивной подготовки сборных команд России»</t>
  </si>
  <si>
    <t>КОМИТЕТ ПЕНЗЕНСКОЙ ОБЛАСТИ ПО ФИЗИЧЕСКОЙ КУЛЬТУРЕ И СПОРТУ</t>
  </si>
  <si>
    <t>ФЕДЕРАЦИЯ ЛЕГКОЙ АТЛЕТИКИ ПЕНЗЕНСКОЙ ОБЛАСТИ</t>
  </si>
  <si>
    <t xml:space="preserve">Первенство России </t>
  </si>
  <si>
    <t xml:space="preserve">по легкой атлетике </t>
  </si>
  <si>
    <t xml:space="preserve">среди юношей и девушек </t>
  </si>
  <si>
    <t>1992-94 гг.р. в помещении</t>
  </si>
  <si>
    <t xml:space="preserve">Легкоатлетический манеж УОР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</si>
</sst>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[$-FC19]d\ mmmm\ yyyy\ &quot;г.&quot;"/>
    <numFmt numFmtId="174" formatCode="dd/m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i/>
      <sz val="28"/>
      <name val="Times New Roman"/>
      <family val="1"/>
    </font>
    <font>
      <sz val="2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0" xfId="52" applyFont="1" applyAlignment="1">
      <alignment/>
      <protection/>
    </xf>
    <xf numFmtId="0" fontId="29" fillId="0" borderId="0" xfId="52" applyFont="1" applyAlignment="1">
      <alignment/>
      <protection/>
    </xf>
    <xf numFmtId="0" fontId="30" fillId="0" borderId="0" xfId="52" applyFont="1" applyAlignment="1">
      <alignment/>
      <protection/>
    </xf>
    <xf numFmtId="0" fontId="31" fillId="0" borderId="0" xfId="52" applyFont="1" applyAlignment="1">
      <alignment/>
      <protection/>
    </xf>
    <xf numFmtId="0" fontId="32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7_Пенза_090306_юнош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409575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54" b="13948"/>
        <a:stretch>
          <a:fillRect/>
        </a:stretch>
      </xdr:blipFill>
      <xdr:spPr>
        <a:xfrm>
          <a:off x="0" y="5153025"/>
          <a:ext cx="38862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>
    <row r="1" s="79" customFormat="1" ht="15.75">
      <c r="A1" s="79" t="s">
        <v>595</v>
      </c>
    </row>
    <row r="2" s="79" customFormat="1" ht="15.75">
      <c r="A2" s="79" t="s">
        <v>596</v>
      </c>
    </row>
    <row r="3" s="79" customFormat="1" ht="15.75"/>
    <row r="4" s="79" customFormat="1" ht="15.75">
      <c r="A4" s="79" t="s">
        <v>597</v>
      </c>
    </row>
    <row r="5" s="79" customFormat="1" ht="15.75"/>
    <row r="6" s="79" customFormat="1" ht="15.75">
      <c r="A6" s="79" t="s">
        <v>598</v>
      </c>
    </row>
    <row r="7" s="79" customFormat="1" ht="15.75"/>
    <row r="8" s="79" customFormat="1" ht="15.75">
      <c r="A8" s="79" t="s">
        <v>599</v>
      </c>
    </row>
    <row r="9" s="79" customFormat="1" ht="15.75"/>
    <row r="10" s="79" customFormat="1" ht="15.75">
      <c r="A10" s="79" t="s">
        <v>600</v>
      </c>
    </row>
    <row r="11" s="79" customFormat="1" ht="15.75"/>
    <row r="12" s="79" customFormat="1" ht="15.75"/>
    <row r="13" s="81" customFormat="1" ht="35.25">
      <c r="A13" s="80" t="s">
        <v>601</v>
      </c>
    </row>
    <row r="14" s="81" customFormat="1" ht="35.25">
      <c r="A14" s="80" t="s">
        <v>602</v>
      </c>
    </row>
    <row r="15" s="81" customFormat="1" ht="35.25">
      <c r="A15" s="80" t="s">
        <v>603</v>
      </c>
    </row>
    <row r="16" s="81" customFormat="1" ht="35.25">
      <c r="A16" s="80" t="s">
        <v>604</v>
      </c>
    </row>
    <row r="17" s="79" customFormat="1" ht="15.75"/>
    <row r="18" s="79" customFormat="1" ht="15.75">
      <c r="A18" s="79" t="s">
        <v>573</v>
      </c>
    </row>
    <row r="19" s="79" customFormat="1" ht="15.75">
      <c r="A19" s="79" t="s">
        <v>605</v>
      </c>
    </row>
    <row r="20" s="79" customFormat="1" ht="15.75">
      <c r="A20" s="79" t="s">
        <v>0</v>
      </c>
    </row>
    <row r="26" ht="12.75">
      <c r="A26" s="82"/>
    </row>
  </sheetData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18.125" style="0" customWidth="1"/>
    <col min="3" max="3" width="11.75390625" style="0" bestFit="1" customWidth="1"/>
    <col min="4" max="4" width="5.875" style="32" customWidth="1"/>
    <col min="5" max="5" width="5.125" style="32" customWidth="1"/>
    <col min="6" max="6" width="5.375" style="32" customWidth="1"/>
    <col min="7" max="7" width="6.375" style="32" customWidth="1"/>
    <col min="8" max="8" width="6.875" style="32" customWidth="1"/>
    <col min="9" max="9" width="7.375" style="32" customWidth="1"/>
    <col min="10" max="10" width="7.125" style="32" customWidth="1"/>
    <col min="11" max="11" width="8.75390625" style="32" customWidth="1"/>
    <col min="12" max="12" width="7.625" style="32" customWidth="1"/>
    <col min="13" max="13" width="9.125" style="32" customWidth="1"/>
    <col min="14" max="14" width="8.25390625" style="32" customWidth="1"/>
    <col min="15" max="15" width="6.625" style="32" customWidth="1"/>
    <col min="16" max="16" width="7.375" style="32" customWidth="1"/>
    <col min="17" max="17" width="6.125" style="32" customWidth="1"/>
    <col min="18" max="18" width="6.00390625" style="32" customWidth="1"/>
  </cols>
  <sheetData>
    <row r="1" spans="7:8" ht="12.75">
      <c r="G1" s="35" t="s">
        <v>19</v>
      </c>
      <c r="H1" s="35"/>
    </row>
    <row r="2" spans="1:18" ht="18">
      <c r="A2" s="18">
        <v>1</v>
      </c>
      <c r="B2" s="14" t="s">
        <v>101</v>
      </c>
      <c r="C2" s="14"/>
      <c r="D2" s="14">
        <v>60</v>
      </c>
      <c r="E2" s="14">
        <v>200</v>
      </c>
      <c r="F2" s="14">
        <v>400</v>
      </c>
      <c r="G2" s="14">
        <v>800</v>
      </c>
      <c r="H2" s="14">
        <v>1500</v>
      </c>
      <c r="I2" s="14">
        <v>3000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14</v>
      </c>
      <c r="R2" s="14" t="s">
        <v>13</v>
      </c>
    </row>
    <row r="3" spans="1:18" ht="12.75">
      <c r="A3" s="6"/>
      <c r="B3" s="24" t="s">
        <v>111</v>
      </c>
      <c r="C3" s="22" t="s">
        <v>9</v>
      </c>
      <c r="D3" s="5"/>
      <c r="E3" s="5"/>
      <c r="F3" s="5"/>
      <c r="G3" s="5"/>
      <c r="H3" s="5"/>
      <c r="I3" s="5"/>
      <c r="J3" s="5"/>
      <c r="K3" s="5"/>
      <c r="L3" s="5"/>
      <c r="M3" s="5">
        <v>15</v>
      </c>
      <c r="N3" s="5"/>
      <c r="O3" s="5"/>
      <c r="P3" s="5"/>
      <c r="Q3" s="5"/>
      <c r="R3" s="5">
        <f>Q3+P3+O3+N3+M3+L3+K3+J3+I3+H3+G3+F3+E3+D3</f>
        <v>15</v>
      </c>
    </row>
    <row r="4" spans="1:18" ht="12.75">
      <c r="A4" s="6"/>
      <c r="B4" s="7" t="s">
        <v>112</v>
      </c>
      <c r="C4" s="22">
        <v>60200</v>
      </c>
      <c r="D4" s="5">
        <v>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f aca="true" t="shared" si="0" ref="R4:R21">Q4+P4+O4+N4+M4+L4+K4+J4+I4+H4+G4+F4+E4+D4</f>
        <v>13</v>
      </c>
    </row>
    <row r="5" spans="1:18" ht="12.75">
      <c r="A5" s="6"/>
      <c r="B5" s="7" t="s">
        <v>113</v>
      </c>
      <c r="C5" s="22">
        <v>60200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f t="shared" si="0"/>
        <v>0</v>
      </c>
    </row>
    <row r="6" spans="1:18" ht="12.75">
      <c r="A6" s="6"/>
      <c r="B6" s="7" t="s">
        <v>118</v>
      </c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  <c r="M6" s="5"/>
      <c r="N6" s="5">
        <v>18</v>
      </c>
      <c r="O6" s="5"/>
      <c r="P6" s="5"/>
      <c r="Q6" s="5"/>
      <c r="R6" s="5">
        <f t="shared" si="0"/>
        <v>18</v>
      </c>
    </row>
    <row r="7" spans="1:18" ht="12.75">
      <c r="A7" s="6"/>
      <c r="B7" s="7" t="s">
        <v>114</v>
      </c>
      <c r="C7" s="5" t="s">
        <v>29</v>
      </c>
      <c r="D7" s="5"/>
      <c r="E7" s="5"/>
      <c r="F7" s="5"/>
      <c r="G7" s="5"/>
      <c r="H7" s="5"/>
      <c r="I7" s="5"/>
      <c r="J7" s="5"/>
      <c r="K7" s="5">
        <v>20</v>
      </c>
      <c r="L7" s="5"/>
      <c r="M7" s="5"/>
      <c r="N7" s="5"/>
      <c r="O7" s="5"/>
      <c r="P7" s="5"/>
      <c r="Q7" s="5"/>
      <c r="R7" s="5">
        <f t="shared" si="0"/>
        <v>20</v>
      </c>
    </row>
    <row r="8" spans="1:18" ht="12.75">
      <c r="A8" s="6"/>
      <c r="B8" s="7" t="s">
        <v>115</v>
      </c>
      <c r="C8" s="22">
        <v>60200</v>
      </c>
      <c r="D8" s="5">
        <v>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9</v>
      </c>
    </row>
    <row r="9" spans="1:18" ht="12.75">
      <c r="A9" s="6"/>
      <c r="B9" s="7" t="s">
        <v>116</v>
      </c>
      <c r="C9" s="5" t="s">
        <v>10</v>
      </c>
      <c r="D9" s="5"/>
      <c r="E9" s="5"/>
      <c r="F9" s="5"/>
      <c r="G9" s="5"/>
      <c r="H9" s="5"/>
      <c r="I9" s="5"/>
      <c r="J9" s="5"/>
      <c r="K9" s="5"/>
      <c r="L9" s="5">
        <v>10</v>
      </c>
      <c r="M9" s="5"/>
      <c r="N9" s="5">
        <v>18</v>
      </c>
      <c r="O9" s="5"/>
      <c r="P9" s="5"/>
      <c r="Q9" s="5"/>
      <c r="R9" s="5">
        <f t="shared" si="0"/>
        <v>28</v>
      </c>
    </row>
    <row r="10" spans="1:18" ht="12.75">
      <c r="A10" s="6"/>
      <c r="B10" s="7" t="s">
        <v>117</v>
      </c>
      <c r="C10" s="5" t="s">
        <v>12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16</v>
      </c>
      <c r="Q10" s="5"/>
      <c r="R10" s="5">
        <f t="shared" si="0"/>
        <v>16</v>
      </c>
    </row>
    <row r="11" spans="1:18" ht="12.75">
      <c r="A11" s="6"/>
      <c r="B11" s="7" t="s">
        <v>119</v>
      </c>
      <c r="C11" s="5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0</v>
      </c>
    </row>
    <row r="12" spans="1:18" ht="12.75">
      <c r="A12" s="6"/>
      <c r="B12" s="7" t="s">
        <v>120</v>
      </c>
      <c r="C12" s="5" t="s">
        <v>9</v>
      </c>
      <c r="D12" s="5"/>
      <c r="E12" s="5"/>
      <c r="F12" s="5"/>
      <c r="G12" s="5"/>
      <c r="H12" s="5"/>
      <c r="I12" s="5"/>
      <c r="J12" s="5"/>
      <c r="K12" s="5"/>
      <c r="L12" s="5">
        <v>12</v>
      </c>
      <c r="M12" s="5">
        <v>9</v>
      </c>
      <c r="N12" s="5"/>
      <c r="O12" s="5"/>
      <c r="P12" s="5"/>
      <c r="Q12" s="5"/>
      <c r="R12" s="5">
        <f t="shared" si="0"/>
        <v>21</v>
      </c>
    </row>
    <row r="13" spans="1:18" ht="12.75">
      <c r="A13" s="6"/>
      <c r="B13" s="7" t="s">
        <v>121</v>
      </c>
      <c r="C13" s="5" t="s">
        <v>29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t="shared" si="0"/>
        <v>0</v>
      </c>
    </row>
    <row r="14" spans="1:18" ht="12.75">
      <c r="A14" s="6"/>
      <c r="B14" s="7" t="s">
        <v>122</v>
      </c>
      <c r="C14" s="5" t="s">
        <v>51</v>
      </c>
      <c r="D14" s="5"/>
      <c r="E14" s="5"/>
      <c r="F14" s="5"/>
      <c r="G14" s="5"/>
      <c r="H14" s="5"/>
      <c r="I14" s="5"/>
      <c r="J14" s="5">
        <v>8</v>
      </c>
      <c r="K14" s="5"/>
      <c r="L14" s="5"/>
      <c r="M14" s="5"/>
      <c r="N14" s="5"/>
      <c r="O14" s="5"/>
      <c r="P14" s="5"/>
      <c r="Q14" s="5"/>
      <c r="R14" s="5">
        <f t="shared" si="0"/>
        <v>8</v>
      </c>
    </row>
    <row r="15" spans="1:18" ht="12.75">
      <c r="A15" s="6"/>
      <c r="B15" s="7" t="s">
        <v>123</v>
      </c>
      <c r="C15" s="5" t="s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12</v>
      </c>
      <c r="Q15" s="5"/>
      <c r="R15" s="5">
        <f t="shared" si="0"/>
        <v>12</v>
      </c>
    </row>
    <row r="16" spans="1:18" ht="12.75">
      <c r="A16" s="6"/>
      <c r="B16" s="7" t="s">
        <v>124</v>
      </c>
      <c r="C16" s="5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>
        <v>8</v>
      </c>
      <c r="N16" s="5"/>
      <c r="O16" s="5"/>
      <c r="P16" s="5"/>
      <c r="Q16" s="5"/>
      <c r="R16" s="5">
        <f t="shared" si="0"/>
        <v>8</v>
      </c>
    </row>
    <row r="17" spans="1:18" ht="12.75">
      <c r="A17" s="6"/>
      <c r="B17" s="7" t="s">
        <v>125</v>
      </c>
      <c r="C17" s="22" t="s">
        <v>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15</v>
      </c>
      <c r="Q17" s="5"/>
      <c r="R17" s="5">
        <f t="shared" si="0"/>
        <v>15</v>
      </c>
    </row>
    <row r="18" spans="1:18" ht="12.75">
      <c r="A18" s="6"/>
      <c r="B18" s="7" t="s">
        <v>126</v>
      </c>
      <c r="C18" s="5" t="s">
        <v>9</v>
      </c>
      <c r="D18" s="5"/>
      <c r="E18" s="5"/>
      <c r="F18" s="5"/>
      <c r="G18" s="5"/>
      <c r="H18" s="5"/>
      <c r="I18" s="5"/>
      <c r="J18" s="5"/>
      <c r="K18" s="5"/>
      <c r="L18" s="5"/>
      <c r="M18" s="5">
        <v>12</v>
      </c>
      <c r="N18" s="5"/>
      <c r="O18" s="5"/>
      <c r="P18" s="5"/>
      <c r="Q18" s="5"/>
      <c r="R18" s="5">
        <f t="shared" si="0"/>
        <v>12</v>
      </c>
    </row>
    <row r="19" spans="1:18" ht="12.75">
      <c r="A19" s="6"/>
      <c r="B19" s="7" t="s">
        <v>127</v>
      </c>
      <c r="C19" s="5" t="s">
        <v>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0"/>
        <v>0</v>
      </c>
    </row>
    <row r="20" spans="1:18" ht="12.75">
      <c r="A20" s="6"/>
      <c r="B20" s="7"/>
      <c r="C20" s="5" t="s">
        <v>128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0"/>
        <v>0</v>
      </c>
    </row>
    <row r="21" spans="1:18" ht="12.75">
      <c r="A21" s="6"/>
      <c r="B21" s="6"/>
      <c r="C21" s="5" t="s">
        <v>128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15</v>
      </c>
      <c r="R21" s="5">
        <f t="shared" si="0"/>
        <v>15</v>
      </c>
    </row>
    <row r="22" spans="1:18" ht="20.25">
      <c r="A22" s="6"/>
      <c r="B22" s="43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9">
        <f>SUM(R4:R21)</f>
        <v>195</v>
      </c>
    </row>
    <row r="23" spans="1:18" ht="18">
      <c r="A23" s="18">
        <v>2</v>
      </c>
      <c r="B23" s="14" t="s">
        <v>49</v>
      </c>
      <c r="C23" s="14"/>
      <c r="D23" s="14">
        <v>60</v>
      </c>
      <c r="E23" s="14">
        <v>200</v>
      </c>
      <c r="F23" s="14">
        <v>400</v>
      </c>
      <c r="G23" s="14">
        <v>800</v>
      </c>
      <c r="H23" s="14">
        <v>1500</v>
      </c>
      <c r="I23" s="14">
        <v>3000</v>
      </c>
      <c r="J23" s="14" t="s">
        <v>6</v>
      </c>
      <c r="K23" s="14" t="s">
        <v>7</v>
      </c>
      <c r="L23" s="14" t="s">
        <v>8</v>
      </c>
      <c r="M23" s="14" t="s">
        <v>9</v>
      </c>
      <c r="N23" s="14" t="s">
        <v>10</v>
      </c>
      <c r="O23" s="14" t="s">
        <v>11</v>
      </c>
      <c r="P23" s="14" t="s">
        <v>12</v>
      </c>
      <c r="Q23" s="14" t="s">
        <v>14</v>
      </c>
      <c r="R23" s="14" t="s">
        <v>13</v>
      </c>
    </row>
    <row r="24" spans="1:18" ht="12.75">
      <c r="A24" s="6">
        <v>346</v>
      </c>
      <c r="B24" s="24" t="s">
        <v>129</v>
      </c>
      <c r="C24" s="22" t="s">
        <v>138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>Q24+P24+O24+N24+M24+L24+K24+J24+I24+H24+G24+F24+E24+D24</f>
        <v>0</v>
      </c>
    </row>
    <row r="25" spans="1:18" ht="12.75">
      <c r="A25" s="6">
        <v>351</v>
      </c>
      <c r="B25" s="7" t="s">
        <v>130</v>
      </c>
      <c r="C25" s="5" t="s">
        <v>131</v>
      </c>
      <c r="D25" s="5"/>
      <c r="E25" s="5"/>
      <c r="F25" s="5"/>
      <c r="G25" s="5"/>
      <c r="H25" s="5"/>
      <c r="I25" s="5"/>
      <c r="J25" s="5"/>
      <c r="K25" s="5">
        <v>10</v>
      </c>
      <c r="L25" s="5"/>
      <c r="M25" s="5"/>
      <c r="N25" s="5">
        <v>9</v>
      </c>
      <c r="O25" s="5"/>
      <c r="P25" s="5"/>
      <c r="Q25" s="5"/>
      <c r="R25" s="5">
        <f aca="true" t="shared" si="1" ref="R25:R41">Q25+P25+O25+N25+M25+L25+K25+J25+I25+H25+G25+F25+E25+D25</f>
        <v>19</v>
      </c>
    </row>
    <row r="26" spans="1:18" ht="12.75">
      <c r="A26" s="6">
        <v>352</v>
      </c>
      <c r="B26" s="7" t="s">
        <v>132</v>
      </c>
      <c r="C26" s="5" t="s">
        <v>11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25</v>
      </c>
      <c r="P26" s="5"/>
      <c r="Q26" s="5"/>
      <c r="R26" s="5">
        <f t="shared" si="1"/>
        <v>25</v>
      </c>
    </row>
    <row r="27" spans="1:18" ht="12.75">
      <c r="A27" s="6">
        <v>353</v>
      </c>
      <c r="B27" s="7" t="s">
        <v>133</v>
      </c>
      <c r="C27" s="5" t="s">
        <v>11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22</v>
      </c>
      <c r="P27" s="5"/>
      <c r="Q27" s="5"/>
      <c r="R27" s="5">
        <f t="shared" si="1"/>
        <v>22</v>
      </c>
    </row>
    <row r="28" spans="1:18" ht="12.75">
      <c r="A28" s="6">
        <v>354</v>
      </c>
      <c r="B28" s="7" t="s">
        <v>134</v>
      </c>
      <c r="C28" s="5" t="s">
        <v>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15</v>
      </c>
      <c r="P28" s="5"/>
      <c r="Q28" s="5"/>
      <c r="R28" s="5">
        <f t="shared" si="1"/>
        <v>15</v>
      </c>
    </row>
    <row r="29" spans="1:18" ht="12.75">
      <c r="A29" s="6">
        <v>356</v>
      </c>
      <c r="B29" s="7" t="s">
        <v>135</v>
      </c>
      <c r="C29" s="5" t="s">
        <v>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2.75">
      <c r="A30" s="6">
        <v>357</v>
      </c>
      <c r="B30" s="7" t="s">
        <v>136</v>
      </c>
      <c r="C30" s="22" t="s">
        <v>137</v>
      </c>
      <c r="D30" s="5"/>
      <c r="E30" s="5"/>
      <c r="F30" s="5"/>
      <c r="G30" s="5"/>
      <c r="H30" s="5">
        <v>13</v>
      </c>
      <c r="I30" s="5">
        <v>14</v>
      </c>
      <c r="J30" s="5"/>
      <c r="K30" s="5"/>
      <c r="L30" s="5"/>
      <c r="M30" s="5"/>
      <c r="N30" s="5"/>
      <c r="O30" s="5"/>
      <c r="P30" s="5"/>
      <c r="Q30" s="5"/>
      <c r="R30" s="5">
        <f t="shared" si="1"/>
        <v>27</v>
      </c>
    </row>
    <row r="31" spans="1:18" ht="12.75">
      <c r="A31" s="6">
        <v>347</v>
      </c>
      <c r="B31" s="7" t="s">
        <v>139</v>
      </c>
      <c r="C31" s="22">
        <v>400200</v>
      </c>
      <c r="D31" s="5"/>
      <c r="E31" s="5"/>
      <c r="F31" s="5">
        <v>15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15</v>
      </c>
    </row>
    <row r="32" spans="1:18" ht="12.75">
      <c r="A32" s="6">
        <v>349</v>
      </c>
      <c r="B32" s="7" t="s">
        <v>140</v>
      </c>
      <c r="C32" s="5">
        <v>800</v>
      </c>
      <c r="D32" s="5"/>
      <c r="E32" s="5"/>
      <c r="F32" s="5"/>
      <c r="G32" s="5">
        <v>15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15</v>
      </c>
    </row>
    <row r="33" spans="1:18" ht="12.75">
      <c r="A33" s="6">
        <v>350</v>
      </c>
      <c r="B33" s="7" t="s">
        <v>141</v>
      </c>
      <c r="C33" s="22" t="s">
        <v>142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2.75">
      <c r="A34" s="6">
        <v>345</v>
      </c>
      <c r="B34" s="7" t="s">
        <v>575</v>
      </c>
      <c r="C34" s="5" t="s">
        <v>11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12</v>
      </c>
      <c r="P34" s="5"/>
      <c r="Q34" s="5"/>
      <c r="R34" s="5">
        <f t="shared" si="1"/>
        <v>12</v>
      </c>
    </row>
    <row r="35" spans="1:18" ht="12.75">
      <c r="A35" s="6">
        <v>348</v>
      </c>
      <c r="B35" s="7" t="s">
        <v>143</v>
      </c>
      <c r="C35" s="22" t="s">
        <v>138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2.75">
      <c r="A36" s="6"/>
      <c r="B36" s="7"/>
      <c r="C36" s="5" t="s">
        <v>163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f t="shared" si="1"/>
        <v>0</v>
      </c>
    </row>
    <row r="37" spans="1:18" ht="12.75">
      <c r="A37" s="6">
        <v>339</v>
      </c>
      <c r="B37" s="7" t="s">
        <v>144</v>
      </c>
      <c r="C37" s="22">
        <v>60200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f t="shared" si="1"/>
        <v>0</v>
      </c>
    </row>
    <row r="38" spans="1:18" ht="12.75">
      <c r="A38" s="6">
        <v>340</v>
      </c>
      <c r="B38" s="7" t="s">
        <v>145</v>
      </c>
      <c r="C38" s="22">
        <v>60200</v>
      </c>
      <c r="D38" s="5">
        <v>18</v>
      </c>
      <c r="E38" s="5">
        <v>10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f t="shared" si="1"/>
        <v>28</v>
      </c>
    </row>
    <row r="39" spans="1:18" ht="12.75">
      <c r="A39" s="6">
        <v>341</v>
      </c>
      <c r="B39" s="7" t="s">
        <v>50</v>
      </c>
      <c r="C39" s="22">
        <v>60200</v>
      </c>
      <c r="D39" s="5">
        <v>10</v>
      </c>
      <c r="E39" s="5">
        <v>10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 t="shared" si="1"/>
        <v>20</v>
      </c>
    </row>
    <row r="40" spans="1:18" ht="12.75">
      <c r="A40" s="6">
        <v>342</v>
      </c>
      <c r="B40" s="7" t="s">
        <v>146</v>
      </c>
      <c r="C40" s="22">
        <v>400200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f t="shared" si="1"/>
        <v>0</v>
      </c>
    </row>
    <row r="41" spans="1:18" ht="12.75">
      <c r="A41" s="6">
        <v>344</v>
      </c>
      <c r="B41" s="7" t="s">
        <v>147</v>
      </c>
      <c r="C41" s="5" t="s">
        <v>10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f t="shared" si="1"/>
        <v>0</v>
      </c>
    </row>
    <row r="42" spans="1:18" ht="15">
      <c r="A42" s="6"/>
      <c r="B42" s="6" t="s">
        <v>148</v>
      </c>
      <c r="C42" s="5" t="s">
        <v>35</v>
      </c>
      <c r="D42" s="5"/>
      <c r="E42" s="5"/>
      <c r="F42" s="5"/>
      <c r="G42" s="5"/>
      <c r="H42" s="5"/>
      <c r="I42" s="5"/>
      <c r="J42" s="5"/>
      <c r="K42" s="5"/>
      <c r="L42" s="5"/>
      <c r="M42" s="5">
        <v>22</v>
      </c>
      <c r="N42" s="5"/>
      <c r="O42" s="5"/>
      <c r="P42" s="5"/>
      <c r="Q42" s="5"/>
      <c r="R42" s="48">
        <f>Q42+P42+O42+N42+M42+L42+K42+J42+I42+H42+G42+F42+E42+D42</f>
        <v>22</v>
      </c>
    </row>
    <row r="43" spans="1:18" ht="20.25">
      <c r="A43" s="6"/>
      <c r="B43" s="43">
        <v>16</v>
      </c>
      <c r="C43" s="5" t="s">
        <v>163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20</v>
      </c>
      <c r="R43" s="36">
        <f>Q43+P43+O43+N43+M43+L43+K43+J43+I43+H43+G43+F43+E43+D43</f>
        <v>20</v>
      </c>
    </row>
    <row r="44" spans="1:18" ht="20.25">
      <c r="A44" s="6"/>
      <c r="B44" s="4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6">
        <f>SUM(R24:R43)</f>
        <v>240</v>
      </c>
    </row>
    <row r="45" spans="1:18" ht="18">
      <c r="A45" s="18">
        <v>3</v>
      </c>
      <c r="B45" s="14" t="s">
        <v>105</v>
      </c>
      <c r="C45" s="14"/>
      <c r="D45" s="14">
        <v>60</v>
      </c>
      <c r="E45" s="14">
        <v>200</v>
      </c>
      <c r="F45" s="14">
        <v>400</v>
      </c>
      <c r="G45" s="14">
        <v>800</v>
      </c>
      <c r="H45" s="14">
        <v>1500</v>
      </c>
      <c r="I45" s="14">
        <v>3000</v>
      </c>
      <c r="J45" s="14" t="s">
        <v>6</v>
      </c>
      <c r="K45" s="14" t="s">
        <v>7</v>
      </c>
      <c r="L45" s="14" t="s">
        <v>8</v>
      </c>
      <c r="M45" s="14" t="s">
        <v>9</v>
      </c>
      <c r="N45" s="14" t="s">
        <v>10</v>
      </c>
      <c r="O45" s="14" t="s">
        <v>11</v>
      </c>
      <c r="P45" s="14" t="s">
        <v>12</v>
      </c>
      <c r="Q45" s="14" t="s">
        <v>14</v>
      </c>
      <c r="R45" s="14" t="s">
        <v>13</v>
      </c>
    </row>
    <row r="46" spans="1:18" ht="12.75">
      <c r="A46" s="6">
        <v>265</v>
      </c>
      <c r="B46" s="24" t="s">
        <v>149</v>
      </c>
      <c r="C46" s="22">
        <v>60200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f>Q46+P46+O46+N46+M46+L46+K46+J46+I46+H46+G46+F46+E46+D46</f>
        <v>0</v>
      </c>
    </row>
    <row r="47" spans="1:18" ht="12.75">
      <c r="A47" s="6">
        <v>266</v>
      </c>
      <c r="B47" s="7" t="s">
        <v>150</v>
      </c>
      <c r="C47" s="22">
        <v>200400</v>
      </c>
      <c r="D47" s="5"/>
      <c r="E47" s="5"/>
      <c r="F47" s="5">
        <v>19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f aca="true" t="shared" si="2" ref="R47:R63">Q47+P47+O47+N47+M47+L47+K47+J47+I47+H47+G47+F47+E47+D47</f>
        <v>19</v>
      </c>
    </row>
    <row r="48" spans="1:18" ht="12.75">
      <c r="A48" s="6">
        <v>267</v>
      </c>
      <c r="B48" s="7" t="s">
        <v>151</v>
      </c>
      <c r="C48" s="22" t="s">
        <v>29</v>
      </c>
      <c r="D48" s="5"/>
      <c r="E48" s="5"/>
      <c r="F48" s="5"/>
      <c r="G48" s="5"/>
      <c r="H48" s="5"/>
      <c r="I48" s="5"/>
      <c r="J48" s="5"/>
      <c r="K48" s="5">
        <v>25</v>
      </c>
      <c r="L48" s="5"/>
      <c r="M48" s="5"/>
      <c r="N48" s="5"/>
      <c r="O48" s="5"/>
      <c r="P48" s="5"/>
      <c r="Q48" s="5"/>
      <c r="R48" s="5">
        <f t="shared" si="2"/>
        <v>25</v>
      </c>
    </row>
    <row r="49" spans="1:18" ht="12.75">
      <c r="A49" s="6">
        <v>268</v>
      </c>
      <c r="B49" s="7" t="s">
        <v>152</v>
      </c>
      <c r="C49" s="5" t="s">
        <v>10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f t="shared" si="2"/>
        <v>0</v>
      </c>
    </row>
    <row r="50" spans="1:18" ht="12.75">
      <c r="A50" s="6">
        <v>269</v>
      </c>
      <c r="B50" s="7" t="s">
        <v>107</v>
      </c>
      <c r="C50" s="5" t="s">
        <v>35</v>
      </c>
      <c r="D50" s="5"/>
      <c r="E50" s="5"/>
      <c r="F50" s="5"/>
      <c r="G50" s="5"/>
      <c r="H50" s="5"/>
      <c r="I50" s="5"/>
      <c r="J50" s="5"/>
      <c r="K50" s="5"/>
      <c r="L50" s="5">
        <v>25</v>
      </c>
      <c r="M50" s="5">
        <v>22</v>
      </c>
      <c r="N50" s="5"/>
      <c r="O50" s="5"/>
      <c r="P50" s="5"/>
      <c r="Q50" s="5"/>
      <c r="R50" s="5">
        <f t="shared" si="2"/>
        <v>47</v>
      </c>
    </row>
    <row r="51" spans="1:18" ht="12.75">
      <c r="A51" s="6">
        <v>270</v>
      </c>
      <c r="B51" s="7" t="s">
        <v>153</v>
      </c>
      <c r="C51" s="5" t="s">
        <v>12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v>58</v>
      </c>
      <c r="Q51" s="5"/>
      <c r="R51" s="5">
        <f t="shared" si="2"/>
        <v>58</v>
      </c>
    </row>
    <row r="52" spans="1:18" ht="12.75">
      <c r="A52" s="6">
        <v>271</v>
      </c>
      <c r="B52" s="7" t="s">
        <v>154</v>
      </c>
      <c r="C52" s="22" t="s">
        <v>12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v>23</v>
      </c>
      <c r="Q52" s="5"/>
      <c r="R52" s="5">
        <f t="shared" si="2"/>
        <v>23</v>
      </c>
    </row>
    <row r="53" spans="1:18" ht="12.75">
      <c r="A53" s="6">
        <v>282</v>
      </c>
      <c r="B53" s="7" t="s">
        <v>157</v>
      </c>
      <c r="C53" s="22" t="s">
        <v>11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f t="shared" si="2"/>
        <v>0</v>
      </c>
    </row>
    <row r="54" spans="1:18" ht="12.75">
      <c r="A54" s="6">
        <v>272</v>
      </c>
      <c r="B54" s="7" t="s">
        <v>155</v>
      </c>
      <c r="C54" s="22">
        <v>60</v>
      </c>
      <c r="D54" s="5">
        <v>25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2"/>
        <v>25</v>
      </c>
    </row>
    <row r="55" spans="1:18" ht="12.75">
      <c r="A55" s="6">
        <v>273</v>
      </c>
      <c r="B55" s="7" t="s">
        <v>156</v>
      </c>
      <c r="C55" s="22">
        <v>200400</v>
      </c>
      <c r="D55" s="5"/>
      <c r="E55" s="5"/>
      <c r="F55" s="5">
        <v>25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f t="shared" si="2"/>
        <v>25</v>
      </c>
    </row>
    <row r="56" spans="1:18" ht="12.75">
      <c r="A56" s="6">
        <v>274</v>
      </c>
      <c r="B56" s="7" t="s">
        <v>158</v>
      </c>
      <c r="C56" s="22">
        <v>200400</v>
      </c>
      <c r="D56" s="5"/>
      <c r="E56" s="5"/>
      <c r="F56" s="5">
        <v>22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f t="shared" si="2"/>
        <v>22</v>
      </c>
    </row>
    <row r="57" spans="1:18" ht="12.75">
      <c r="A57" s="6">
        <v>275</v>
      </c>
      <c r="B57" s="7" t="s">
        <v>434</v>
      </c>
      <c r="C57" s="5">
        <v>800</v>
      </c>
      <c r="D57" s="5"/>
      <c r="E57" s="5"/>
      <c r="F57" s="5"/>
      <c r="G57" s="5">
        <v>20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f t="shared" si="2"/>
        <v>20</v>
      </c>
    </row>
    <row r="58" spans="1:18" ht="12.75">
      <c r="A58" s="6">
        <v>276</v>
      </c>
      <c r="B58" s="7" t="s">
        <v>159</v>
      </c>
      <c r="C58" s="5" t="s">
        <v>40</v>
      </c>
      <c r="D58" s="5"/>
      <c r="E58" s="5"/>
      <c r="F58" s="5"/>
      <c r="G58" s="5"/>
      <c r="H58" s="5"/>
      <c r="I58" s="5"/>
      <c r="J58" s="5"/>
      <c r="K58" s="5">
        <v>13</v>
      </c>
      <c r="L58" s="5"/>
      <c r="M58" s="5"/>
      <c r="N58" s="5"/>
      <c r="O58" s="5"/>
      <c r="P58" s="5"/>
      <c r="Q58" s="5"/>
      <c r="R58" s="5">
        <f t="shared" si="2"/>
        <v>13</v>
      </c>
    </row>
    <row r="59" spans="1:18" ht="12.75">
      <c r="A59" s="6">
        <v>277</v>
      </c>
      <c r="B59" s="7" t="s">
        <v>160</v>
      </c>
      <c r="C59" s="22" t="s">
        <v>10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2"/>
        <v>0</v>
      </c>
    </row>
    <row r="60" spans="1:18" ht="12.75">
      <c r="A60" s="6">
        <v>278</v>
      </c>
      <c r="B60" s="7" t="s">
        <v>104</v>
      </c>
      <c r="C60" s="5" t="s">
        <v>9</v>
      </c>
      <c r="D60" s="5"/>
      <c r="E60" s="5"/>
      <c r="F60" s="5"/>
      <c r="G60" s="5"/>
      <c r="H60" s="5"/>
      <c r="I60" s="5"/>
      <c r="J60" s="5"/>
      <c r="K60" s="5"/>
      <c r="L60" s="5"/>
      <c r="M60" s="5">
        <v>55</v>
      </c>
      <c r="N60" s="5"/>
      <c r="O60" s="5"/>
      <c r="P60" s="5"/>
      <c r="Q60" s="5"/>
      <c r="R60" s="5">
        <f t="shared" si="2"/>
        <v>55</v>
      </c>
    </row>
    <row r="61" spans="1:18" ht="12.75">
      <c r="A61" s="6">
        <v>279</v>
      </c>
      <c r="B61" s="7" t="s">
        <v>148</v>
      </c>
      <c r="C61" s="5" t="s">
        <v>161</v>
      </c>
      <c r="D61" s="5"/>
      <c r="E61" s="5"/>
      <c r="F61" s="5"/>
      <c r="G61" s="5"/>
      <c r="H61" s="5"/>
      <c r="I61" s="5"/>
      <c r="J61" s="5"/>
      <c r="K61" s="5"/>
      <c r="L61" s="5"/>
      <c r="M61" s="5">
        <v>22</v>
      </c>
      <c r="N61" s="5"/>
      <c r="O61" s="5"/>
      <c r="P61" s="5"/>
      <c r="Q61" s="5"/>
      <c r="R61" s="5">
        <f t="shared" si="2"/>
        <v>22</v>
      </c>
    </row>
    <row r="62" spans="1:18" ht="12.75">
      <c r="A62" s="6">
        <v>280</v>
      </c>
      <c r="B62" s="7" t="s">
        <v>106</v>
      </c>
      <c r="C62" s="5" t="s">
        <v>12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v>17</v>
      </c>
      <c r="Q62" s="5"/>
      <c r="R62" s="5">
        <f t="shared" si="2"/>
        <v>17</v>
      </c>
    </row>
    <row r="63" spans="1:18" ht="12.75">
      <c r="A63" s="6">
        <v>281</v>
      </c>
      <c r="B63" s="7" t="s">
        <v>162</v>
      </c>
      <c r="C63" s="5" t="s">
        <v>12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18</v>
      </c>
      <c r="Q63" s="5"/>
      <c r="R63" s="5">
        <f t="shared" si="2"/>
        <v>18</v>
      </c>
    </row>
    <row r="64" spans="1:18" ht="12.75">
      <c r="A64" s="6"/>
      <c r="B64" s="7"/>
      <c r="C64" s="5" t="s">
        <v>163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v>17</v>
      </c>
      <c r="R64" s="5">
        <f>Q64+P64+O64+N64+M64+L64+K64+J64+I64+H64+G64+F64+E64+D64</f>
        <v>17</v>
      </c>
    </row>
    <row r="65" spans="1:18" ht="20.25">
      <c r="A65" s="6"/>
      <c r="B65" s="43">
        <v>16</v>
      </c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">
        <f>SUM(R46:R64)</f>
        <v>406</v>
      </c>
    </row>
    <row r="66" spans="1:18" ht="12.75">
      <c r="A66" s="6"/>
      <c r="B66" s="6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8">
      <c r="A67" s="18">
        <v>4</v>
      </c>
      <c r="B67" s="14" t="s">
        <v>66</v>
      </c>
      <c r="C67" s="14"/>
      <c r="D67" s="14">
        <v>60</v>
      </c>
      <c r="E67" s="14">
        <v>200</v>
      </c>
      <c r="F67" s="14">
        <v>400</v>
      </c>
      <c r="G67" s="14">
        <v>800</v>
      </c>
      <c r="H67" s="14">
        <v>1500</v>
      </c>
      <c r="I67" s="14">
        <v>3000</v>
      </c>
      <c r="J67" s="14" t="s">
        <v>6</v>
      </c>
      <c r="K67" s="14" t="s">
        <v>7</v>
      </c>
      <c r="L67" s="14" t="s">
        <v>8</v>
      </c>
      <c r="M67" s="14" t="s">
        <v>9</v>
      </c>
      <c r="N67" s="14" t="s">
        <v>10</v>
      </c>
      <c r="O67" s="14" t="s">
        <v>11</v>
      </c>
      <c r="P67" s="14" t="s">
        <v>12</v>
      </c>
      <c r="Q67" s="14" t="s">
        <v>14</v>
      </c>
      <c r="R67" s="14" t="s">
        <v>13</v>
      </c>
    </row>
    <row r="68" spans="1:18" ht="12.75">
      <c r="A68" s="6"/>
      <c r="B68" s="24" t="s">
        <v>259</v>
      </c>
      <c r="C68" s="22">
        <v>800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>Q68+P68+O68+N68+M68+L68+K68+J68+I68+H68+G68+F68+E68+D68</f>
        <v>0</v>
      </c>
    </row>
    <row r="69" spans="1:18" ht="12.75">
      <c r="A69" s="6"/>
      <c r="B69" s="7" t="s">
        <v>69</v>
      </c>
      <c r="C69" s="22" t="s">
        <v>258</v>
      </c>
      <c r="D69" s="5"/>
      <c r="E69" s="5"/>
      <c r="F69" s="5"/>
      <c r="G69" s="5">
        <v>14</v>
      </c>
      <c r="H69" s="5">
        <v>17</v>
      </c>
      <c r="I69" s="5"/>
      <c r="J69" s="5"/>
      <c r="K69" s="5"/>
      <c r="L69" s="5"/>
      <c r="M69" s="5"/>
      <c r="N69" s="5"/>
      <c r="O69" s="5"/>
      <c r="P69" s="5"/>
      <c r="Q69" s="5"/>
      <c r="R69" s="5">
        <f aca="true" t="shared" si="3" ref="R69:R85">Q69+P69+O69+N69+M69+L69+K69+J69+I69+H69+G69+F69+E69+D69</f>
        <v>31</v>
      </c>
    </row>
    <row r="70" spans="1:18" ht="12.75">
      <c r="A70" s="6"/>
      <c r="B70" s="7" t="s">
        <v>260</v>
      </c>
      <c r="C70" s="22" t="s">
        <v>261</v>
      </c>
      <c r="D70" s="5"/>
      <c r="E70" s="5"/>
      <c r="F70" s="5"/>
      <c r="G70" s="5"/>
      <c r="H70" s="5">
        <v>14</v>
      </c>
      <c r="I70" s="5">
        <v>11</v>
      </c>
      <c r="J70" s="5"/>
      <c r="K70" s="5"/>
      <c r="L70" s="5"/>
      <c r="M70" s="5"/>
      <c r="N70" s="5"/>
      <c r="O70" s="5"/>
      <c r="P70" s="5"/>
      <c r="Q70" s="5"/>
      <c r="R70" s="5">
        <f t="shared" si="3"/>
        <v>25</v>
      </c>
    </row>
    <row r="71" spans="1:18" ht="12.75">
      <c r="A71" s="6"/>
      <c r="B71" s="7" t="s">
        <v>110</v>
      </c>
      <c r="C71" s="5" t="s">
        <v>262</v>
      </c>
      <c r="D71" s="5"/>
      <c r="E71" s="5"/>
      <c r="F71" s="5"/>
      <c r="G71" s="5"/>
      <c r="H71" s="5">
        <v>15</v>
      </c>
      <c r="I71" s="5">
        <v>20</v>
      </c>
      <c r="J71" s="5"/>
      <c r="K71" s="5"/>
      <c r="L71" s="5"/>
      <c r="M71" s="5"/>
      <c r="N71" s="5"/>
      <c r="O71" s="5"/>
      <c r="P71" s="5"/>
      <c r="Q71" s="5"/>
      <c r="R71" s="5">
        <f t="shared" si="3"/>
        <v>35</v>
      </c>
    </row>
    <row r="72" spans="1:18" ht="12.75">
      <c r="A72" s="6"/>
      <c r="B72" s="7" t="s">
        <v>263</v>
      </c>
      <c r="C72" s="22" t="s">
        <v>217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 t="shared" si="3"/>
        <v>0</v>
      </c>
    </row>
    <row r="73" spans="1:18" ht="12.75">
      <c r="A73" s="6"/>
      <c r="B73" s="7" t="s">
        <v>264</v>
      </c>
      <c r="C73" s="5" t="s">
        <v>51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si="3"/>
        <v>0</v>
      </c>
    </row>
    <row r="74" spans="1:18" ht="12.75">
      <c r="A74" s="6"/>
      <c r="B74" s="7" t="s">
        <v>265</v>
      </c>
      <c r="C74" s="22">
        <v>60200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 t="shared" si="3"/>
        <v>0</v>
      </c>
    </row>
    <row r="75" spans="1:18" ht="12.75">
      <c r="A75" s="6"/>
      <c r="B75" s="7" t="s">
        <v>99</v>
      </c>
      <c r="C75" s="22">
        <v>60200</v>
      </c>
      <c r="D75" s="5">
        <v>25</v>
      </c>
      <c r="E75" s="5">
        <v>17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f t="shared" si="3"/>
        <v>42</v>
      </c>
    </row>
    <row r="76" spans="1:18" ht="12.75">
      <c r="A76" s="6"/>
      <c r="B76" s="7" t="s">
        <v>266</v>
      </c>
      <c r="C76" s="5" t="s">
        <v>267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f t="shared" si="3"/>
        <v>0</v>
      </c>
    </row>
    <row r="77" spans="1:18" ht="12.75">
      <c r="A77" s="6"/>
      <c r="B77" s="7" t="s">
        <v>268</v>
      </c>
      <c r="C77" s="5" t="s">
        <v>10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v>18</v>
      </c>
      <c r="O77" s="5"/>
      <c r="P77" s="5"/>
      <c r="Q77" s="5"/>
      <c r="R77" s="5">
        <f t="shared" si="3"/>
        <v>18</v>
      </c>
    </row>
    <row r="78" spans="1:18" ht="12.75">
      <c r="A78" s="6"/>
      <c r="B78" s="7" t="s">
        <v>67</v>
      </c>
      <c r="C78" s="22">
        <v>60200</v>
      </c>
      <c r="D78" s="5">
        <v>16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t="shared" si="3"/>
        <v>16</v>
      </c>
    </row>
    <row r="79" spans="1:18" ht="12.75">
      <c r="A79" s="6"/>
      <c r="B79" s="7" t="s">
        <v>68</v>
      </c>
      <c r="C79" s="22">
        <v>60200</v>
      </c>
      <c r="D79" s="5"/>
      <c r="E79" s="5">
        <v>13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f t="shared" si="3"/>
        <v>13</v>
      </c>
    </row>
    <row r="80" spans="1:18" ht="12.75">
      <c r="A80" s="6"/>
      <c r="B80" s="7" t="s">
        <v>269</v>
      </c>
      <c r="C80" s="22" t="s">
        <v>40</v>
      </c>
      <c r="D80" s="5"/>
      <c r="E80" s="5"/>
      <c r="F80" s="5"/>
      <c r="G80" s="5"/>
      <c r="H80" s="5"/>
      <c r="I80" s="5"/>
      <c r="J80" s="5"/>
      <c r="K80" s="5">
        <v>17</v>
      </c>
      <c r="L80" s="5"/>
      <c r="M80" s="5"/>
      <c r="N80" s="5"/>
      <c r="O80" s="5"/>
      <c r="P80" s="5"/>
      <c r="Q80" s="5"/>
      <c r="R80" s="5">
        <f t="shared" si="3"/>
        <v>17</v>
      </c>
    </row>
    <row r="81" spans="1:18" ht="12.75">
      <c r="A81" s="6"/>
      <c r="B81" s="7" t="s">
        <v>270</v>
      </c>
      <c r="C81" s="5" t="s">
        <v>271</v>
      </c>
      <c r="D81" s="5"/>
      <c r="E81" s="5"/>
      <c r="F81" s="5"/>
      <c r="G81" s="5"/>
      <c r="H81" s="5"/>
      <c r="I81" s="5"/>
      <c r="J81" s="5">
        <v>12</v>
      </c>
      <c r="K81" s="5"/>
      <c r="L81" s="5"/>
      <c r="M81" s="5"/>
      <c r="N81" s="5"/>
      <c r="O81" s="5"/>
      <c r="P81" s="5"/>
      <c r="Q81" s="5"/>
      <c r="R81" s="5">
        <f t="shared" si="3"/>
        <v>12</v>
      </c>
    </row>
    <row r="82" spans="1:18" ht="12.75">
      <c r="A82" s="6"/>
      <c r="B82" s="7" t="s">
        <v>272</v>
      </c>
      <c r="C82" s="22" t="s">
        <v>9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f t="shared" si="3"/>
        <v>0</v>
      </c>
    </row>
    <row r="83" spans="1:18" ht="12.75">
      <c r="A83" s="6"/>
      <c r="B83" s="7" t="s">
        <v>273</v>
      </c>
      <c r="C83" s="22" t="s">
        <v>35</v>
      </c>
      <c r="D83" s="5"/>
      <c r="E83" s="5"/>
      <c r="F83" s="5"/>
      <c r="G83" s="5"/>
      <c r="H83" s="5"/>
      <c r="I83" s="5"/>
      <c r="J83" s="5"/>
      <c r="K83" s="5"/>
      <c r="L83" s="5">
        <v>12</v>
      </c>
      <c r="M83" s="5"/>
      <c r="N83" s="5"/>
      <c r="O83" s="5"/>
      <c r="P83" s="5"/>
      <c r="Q83" s="5"/>
      <c r="R83" s="5">
        <f t="shared" si="3"/>
        <v>12</v>
      </c>
    </row>
    <row r="84" spans="1:18" ht="12.75">
      <c r="A84" s="6"/>
      <c r="B84" s="7" t="s">
        <v>102</v>
      </c>
      <c r="C84" s="5" t="s">
        <v>274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>
        <v>18</v>
      </c>
      <c r="O84" s="5"/>
      <c r="P84" s="5"/>
      <c r="Q84" s="5"/>
      <c r="R84" s="5">
        <f t="shared" si="3"/>
        <v>18</v>
      </c>
    </row>
    <row r="85" spans="1:18" ht="12.75">
      <c r="A85" s="6"/>
      <c r="B85" s="7" t="s">
        <v>109</v>
      </c>
      <c r="C85" s="22" t="s">
        <v>275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>
        <f t="shared" si="3"/>
        <v>0</v>
      </c>
    </row>
    <row r="86" spans="1:18" ht="12.75">
      <c r="A86" s="6"/>
      <c r="B86" s="7"/>
      <c r="C86" s="22" t="s">
        <v>163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12</v>
      </c>
      <c r="Q86" s="5">
        <v>17</v>
      </c>
      <c r="R86" s="5">
        <f>Q86+P86+O86+N86+M86+L86+K86+J86+I86+H86+G86+F86+E86+D86</f>
        <v>29</v>
      </c>
    </row>
    <row r="87" spans="1:18" ht="20.25">
      <c r="A87" s="6"/>
      <c r="B87" s="43">
        <v>16</v>
      </c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38">
        <f>SUM(R68:R86)</f>
        <v>268</v>
      </c>
    </row>
    <row r="88" spans="1:18" ht="18">
      <c r="A88" s="18">
        <v>5</v>
      </c>
      <c r="B88" s="14" t="s">
        <v>44</v>
      </c>
      <c r="C88" s="14"/>
      <c r="D88" s="14">
        <v>60</v>
      </c>
      <c r="E88" s="14">
        <v>200</v>
      </c>
      <c r="F88" s="14">
        <v>400</v>
      </c>
      <c r="G88" s="14">
        <v>800</v>
      </c>
      <c r="H88" s="14">
        <v>1500</v>
      </c>
      <c r="I88" s="14">
        <v>3000</v>
      </c>
      <c r="J88" s="14" t="s">
        <v>6</v>
      </c>
      <c r="K88" s="14" t="s">
        <v>7</v>
      </c>
      <c r="L88" s="14" t="s">
        <v>8</v>
      </c>
      <c r="M88" s="14" t="s">
        <v>9</v>
      </c>
      <c r="N88" s="14" t="s">
        <v>10</v>
      </c>
      <c r="O88" s="14" t="s">
        <v>11</v>
      </c>
      <c r="P88" s="14" t="s">
        <v>12</v>
      </c>
      <c r="Q88" s="14" t="s">
        <v>14</v>
      </c>
      <c r="R88" s="14" t="s">
        <v>13</v>
      </c>
    </row>
    <row r="89" spans="1:18" ht="12.75">
      <c r="A89" s="6"/>
      <c r="B89" s="24" t="s">
        <v>276</v>
      </c>
      <c r="C89" s="22">
        <v>400800</v>
      </c>
      <c r="D89" s="5"/>
      <c r="E89" s="5"/>
      <c r="F89" s="5">
        <v>11</v>
      </c>
      <c r="G89" s="5">
        <v>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f>Q89+P89+O89+N89+M89+L89+K89+J89+I89+H89+G89+F89+E89+D89</f>
        <v>12</v>
      </c>
    </row>
    <row r="90" spans="1:18" ht="12.75">
      <c r="A90" s="6"/>
      <c r="B90" s="7" t="s">
        <v>277</v>
      </c>
      <c r="C90" s="22">
        <v>60200</v>
      </c>
      <c r="D90" s="5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f aca="true" t="shared" si="4" ref="R90:R106">Q90+P90+O90+N90+M90+L90+K90+J90+I90+H90+G90+F90+E90+D90</f>
        <v>1</v>
      </c>
    </row>
    <row r="91" spans="1:18" ht="12.75">
      <c r="A91" s="6"/>
      <c r="B91" s="7" t="s">
        <v>278</v>
      </c>
      <c r="C91" s="22">
        <v>400200</v>
      </c>
      <c r="D91" s="5"/>
      <c r="E91" s="5">
        <v>1</v>
      </c>
      <c r="F91" s="5">
        <v>10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f t="shared" si="4"/>
        <v>11</v>
      </c>
    </row>
    <row r="92" spans="1:18" ht="12.75">
      <c r="A92" s="6"/>
      <c r="B92" s="7" t="s">
        <v>279</v>
      </c>
      <c r="C92" s="22">
        <v>60200</v>
      </c>
      <c r="D92" s="5"/>
      <c r="E92" s="5">
        <v>11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f t="shared" si="4"/>
        <v>11</v>
      </c>
    </row>
    <row r="93" spans="1:18" ht="12.75">
      <c r="A93" s="6"/>
      <c r="B93" s="7" t="s">
        <v>280</v>
      </c>
      <c r="C93" s="5" t="s">
        <v>40</v>
      </c>
      <c r="D93" s="5"/>
      <c r="E93" s="5"/>
      <c r="F93" s="5"/>
      <c r="G93" s="5"/>
      <c r="H93" s="5"/>
      <c r="I93" s="5"/>
      <c r="J93" s="5"/>
      <c r="K93" s="5">
        <v>4</v>
      </c>
      <c r="L93" s="5"/>
      <c r="M93" s="5"/>
      <c r="N93" s="5"/>
      <c r="O93" s="5"/>
      <c r="P93" s="5"/>
      <c r="Q93" s="5"/>
      <c r="R93" s="5">
        <f t="shared" si="4"/>
        <v>4</v>
      </c>
    </row>
    <row r="94" spans="1:18" ht="12.75">
      <c r="A94" s="6"/>
      <c r="B94" s="7" t="s">
        <v>281</v>
      </c>
      <c r="C94" s="22">
        <v>60200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f t="shared" si="4"/>
        <v>0</v>
      </c>
    </row>
    <row r="95" spans="1:18" ht="12.75">
      <c r="A95" s="6"/>
      <c r="B95" s="7" t="s">
        <v>282</v>
      </c>
      <c r="C95" s="22">
        <v>200400</v>
      </c>
      <c r="D95" s="5"/>
      <c r="E95" s="5"/>
      <c r="F95" s="5">
        <v>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f t="shared" si="4"/>
        <v>4</v>
      </c>
    </row>
    <row r="96" spans="1:18" ht="12.75">
      <c r="A96" s="6"/>
      <c r="B96" s="7"/>
      <c r="C96" s="5" t="s">
        <v>163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15</v>
      </c>
      <c r="R96" s="5">
        <f t="shared" si="4"/>
        <v>15</v>
      </c>
    </row>
    <row r="97" spans="1:18" ht="12.75">
      <c r="A97" s="6"/>
      <c r="B97" s="7" t="s">
        <v>45</v>
      </c>
      <c r="C97" s="22">
        <v>400200</v>
      </c>
      <c r="D97" s="5"/>
      <c r="E97" s="5"/>
      <c r="F97" s="5">
        <v>10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f t="shared" si="4"/>
        <v>10</v>
      </c>
    </row>
    <row r="98" spans="1:18" ht="12.75">
      <c r="A98" s="6"/>
      <c r="B98" s="7" t="s">
        <v>46</v>
      </c>
      <c r="C98" s="22" t="s">
        <v>40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f t="shared" si="4"/>
        <v>0</v>
      </c>
    </row>
    <row r="99" spans="1:18" ht="12.75">
      <c r="A99" s="6"/>
      <c r="B99" s="7" t="s">
        <v>283</v>
      </c>
      <c r="C99" s="5" t="s">
        <v>195</v>
      </c>
      <c r="D99" s="5"/>
      <c r="E99" s="5"/>
      <c r="F99" s="5"/>
      <c r="G99" s="5"/>
      <c r="H99" s="5"/>
      <c r="I99" s="5">
        <v>4</v>
      </c>
      <c r="J99" s="5">
        <v>5</v>
      </c>
      <c r="K99" s="5"/>
      <c r="L99" s="5"/>
      <c r="M99" s="5"/>
      <c r="N99" s="5"/>
      <c r="O99" s="5"/>
      <c r="P99" s="5"/>
      <c r="Q99" s="5"/>
      <c r="R99" s="5">
        <f t="shared" si="4"/>
        <v>9</v>
      </c>
    </row>
    <row r="100" spans="1:18" ht="12.75">
      <c r="A100" s="6"/>
      <c r="B100" s="7" t="s">
        <v>284</v>
      </c>
      <c r="C100" s="22">
        <v>60200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f t="shared" si="4"/>
        <v>0</v>
      </c>
    </row>
    <row r="101" spans="1:18" ht="12.75">
      <c r="A101" s="6"/>
      <c r="B101" s="7" t="s">
        <v>285</v>
      </c>
      <c r="C101" s="5" t="s">
        <v>8</v>
      </c>
      <c r="D101" s="5"/>
      <c r="E101" s="5"/>
      <c r="F101" s="5"/>
      <c r="G101" s="5"/>
      <c r="H101" s="5"/>
      <c r="I101" s="5"/>
      <c r="J101" s="5"/>
      <c r="K101" s="5"/>
      <c r="L101" s="5">
        <v>13</v>
      </c>
      <c r="M101" s="5"/>
      <c r="N101" s="5"/>
      <c r="O101" s="5"/>
      <c r="P101" s="5"/>
      <c r="Q101" s="5"/>
      <c r="R101" s="5">
        <f t="shared" si="4"/>
        <v>13</v>
      </c>
    </row>
    <row r="102" spans="1:18" ht="12.75">
      <c r="A102" s="6"/>
      <c r="B102" s="7" t="s">
        <v>286</v>
      </c>
      <c r="C102" s="5" t="s">
        <v>254</v>
      </c>
      <c r="D102" s="5"/>
      <c r="E102" s="5"/>
      <c r="F102" s="5"/>
      <c r="G102" s="5"/>
      <c r="H102" s="5"/>
      <c r="I102" s="5"/>
      <c r="J102" s="5"/>
      <c r="K102" s="5">
        <v>5</v>
      </c>
      <c r="L102" s="5"/>
      <c r="M102" s="5"/>
      <c r="N102" s="5"/>
      <c r="O102" s="5"/>
      <c r="P102" s="5"/>
      <c r="Q102" s="5"/>
      <c r="R102" s="5">
        <f t="shared" si="4"/>
        <v>5</v>
      </c>
    </row>
    <row r="103" spans="1:18" ht="12.75">
      <c r="A103" s="6"/>
      <c r="B103" s="7" t="s">
        <v>287</v>
      </c>
      <c r="C103" s="5" t="s">
        <v>10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>
        <v>3</v>
      </c>
      <c r="O103" s="5"/>
      <c r="P103" s="5"/>
      <c r="Q103" s="5"/>
      <c r="R103" s="5">
        <f t="shared" si="4"/>
        <v>3</v>
      </c>
    </row>
    <row r="104" spans="1:18" ht="12.75">
      <c r="A104" s="6"/>
      <c r="B104" s="7"/>
      <c r="C104" s="22" t="s">
        <v>163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>
        <v>12</v>
      </c>
      <c r="R104" s="5">
        <f t="shared" si="4"/>
        <v>12</v>
      </c>
    </row>
    <row r="105" spans="1:18" ht="12.75">
      <c r="A105" s="6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f t="shared" si="4"/>
        <v>0</v>
      </c>
    </row>
    <row r="106" spans="1:18" ht="23.25">
      <c r="A106" s="6"/>
      <c r="B106" s="42">
        <v>16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f t="shared" si="4"/>
        <v>0</v>
      </c>
    </row>
    <row r="107" spans="1:18" ht="18">
      <c r="A107" s="6"/>
      <c r="B107" s="6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36">
        <f>SUM(R89:R106)</f>
        <v>110</v>
      </c>
    </row>
    <row r="108" spans="1:18" ht="26.25">
      <c r="A108" s="18">
        <v>6</v>
      </c>
      <c r="B108" s="19" t="s">
        <v>288</v>
      </c>
      <c r="C108" s="14"/>
      <c r="D108" s="14">
        <v>60</v>
      </c>
      <c r="E108" s="14">
        <v>200</v>
      </c>
      <c r="F108" s="14">
        <v>400</v>
      </c>
      <c r="G108" s="14">
        <v>800</v>
      </c>
      <c r="H108" s="14">
        <v>1500</v>
      </c>
      <c r="I108" s="14">
        <v>3000</v>
      </c>
      <c r="J108" s="14" t="s">
        <v>6</v>
      </c>
      <c r="K108" s="14" t="s">
        <v>7</v>
      </c>
      <c r="L108" s="14" t="s">
        <v>8</v>
      </c>
      <c r="M108" s="14" t="s">
        <v>9</v>
      </c>
      <c r="N108" s="14" t="s">
        <v>10</v>
      </c>
      <c r="O108" s="14" t="s">
        <v>11</v>
      </c>
      <c r="P108" s="14" t="s">
        <v>12</v>
      </c>
      <c r="Q108" s="14" t="s">
        <v>14</v>
      </c>
      <c r="R108" s="14" t="s">
        <v>13</v>
      </c>
    </row>
    <row r="109" spans="1:18" ht="12.75">
      <c r="A109" s="6"/>
      <c r="B109" s="24" t="s">
        <v>289</v>
      </c>
      <c r="C109" s="22" t="s">
        <v>72</v>
      </c>
      <c r="D109" s="5"/>
      <c r="E109" s="5"/>
      <c r="F109" s="5"/>
      <c r="G109" s="5"/>
      <c r="H109" s="5"/>
      <c r="I109" s="5"/>
      <c r="J109" s="5"/>
      <c r="K109" s="5"/>
      <c r="L109" s="5">
        <v>22</v>
      </c>
      <c r="M109" s="5"/>
      <c r="N109" s="5"/>
      <c r="O109" s="5"/>
      <c r="P109" s="5"/>
      <c r="Q109" s="5"/>
      <c r="R109" s="5">
        <f>Q109+P109+O109+N109+M109+L109+K109+J109+I109+H109+G109+F109+E109+D109</f>
        <v>22</v>
      </c>
    </row>
    <row r="110" spans="1:18" ht="12.75">
      <c r="A110" s="6"/>
      <c r="B110" s="7" t="s">
        <v>290</v>
      </c>
      <c r="C110" s="22">
        <v>800</v>
      </c>
      <c r="D110" s="5"/>
      <c r="E110" s="5"/>
      <c r="F110" s="5"/>
      <c r="G110" s="5">
        <v>11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f aca="true" t="shared" si="5" ref="R110:R126">Q110+P110+O110+N110+M110+L110+K110+J110+I110+H110+G110+F110+E110+D110</f>
        <v>11</v>
      </c>
    </row>
    <row r="111" spans="1:18" ht="12.75">
      <c r="A111" s="6"/>
      <c r="B111" s="7" t="s">
        <v>291</v>
      </c>
      <c r="C111" s="5" t="s">
        <v>10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11</v>
      </c>
      <c r="O111" s="5"/>
      <c r="P111" s="5"/>
      <c r="Q111" s="5"/>
      <c r="R111" s="5">
        <f t="shared" si="5"/>
        <v>11</v>
      </c>
    </row>
    <row r="112" spans="1:18" ht="12.75">
      <c r="A112" s="6"/>
      <c r="B112" s="7" t="s">
        <v>292</v>
      </c>
      <c r="C112" s="5" t="s">
        <v>11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22</v>
      </c>
      <c r="P112" s="5"/>
      <c r="Q112" s="5"/>
      <c r="R112" s="5">
        <f t="shared" si="5"/>
        <v>22</v>
      </c>
    </row>
    <row r="113" spans="1:18" ht="12.75">
      <c r="A113" s="6"/>
      <c r="B113" s="7" t="s">
        <v>293</v>
      </c>
      <c r="C113" s="5" t="s">
        <v>11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>
        <v>12</v>
      </c>
      <c r="P113" s="5"/>
      <c r="Q113" s="5"/>
      <c r="R113" s="5">
        <f t="shared" si="5"/>
        <v>12</v>
      </c>
    </row>
    <row r="114" spans="1:18" ht="12.75">
      <c r="A114" s="6"/>
      <c r="B114" s="7" t="s">
        <v>294</v>
      </c>
      <c r="C114" s="5" t="s">
        <v>12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>
        <v>15</v>
      </c>
      <c r="Q114" s="5"/>
      <c r="R114" s="5">
        <f t="shared" si="5"/>
        <v>15</v>
      </c>
    </row>
    <row r="115" spans="1:18" ht="12.75">
      <c r="A115" s="6"/>
      <c r="B115" s="7" t="s">
        <v>295</v>
      </c>
      <c r="C115" s="22" t="s">
        <v>23</v>
      </c>
      <c r="D115" s="5">
        <v>1</v>
      </c>
      <c r="E115" s="5"/>
      <c r="F115" s="5"/>
      <c r="G115" s="5"/>
      <c r="H115" s="5"/>
      <c r="I115" s="5"/>
      <c r="J115" s="5"/>
      <c r="K115" s="5"/>
      <c r="L115" s="5"/>
      <c r="M115" s="5">
        <v>10</v>
      </c>
      <c r="N115" s="5"/>
      <c r="O115" s="5"/>
      <c r="P115" s="5"/>
      <c r="Q115" s="5"/>
      <c r="R115" s="5">
        <f t="shared" si="5"/>
        <v>11</v>
      </c>
    </row>
    <row r="116" spans="1:18" ht="12.75">
      <c r="A116" s="6"/>
      <c r="B116" s="7" t="s">
        <v>296</v>
      </c>
      <c r="C116" s="5" t="s">
        <v>11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>
        <v>19</v>
      </c>
      <c r="P116" s="5"/>
      <c r="Q116" s="5"/>
      <c r="R116" s="5">
        <f t="shared" si="5"/>
        <v>19</v>
      </c>
    </row>
    <row r="117" spans="1:18" ht="12.75">
      <c r="A117" s="6"/>
      <c r="B117" s="7" t="s">
        <v>297</v>
      </c>
      <c r="C117" s="5" t="s">
        <v>35</v>
      </c>
      <c r="D117" s="5"/>
      <c r="E117" s="5"/>
      <c r="F117" s="5"/>
      <c r="G117" s="5"/>
      <c r="H117" s="5"/>
      <c r="I117" s="5"/>
      <c r="J117" s="5"/>
      <c r="K117" s="5"/>
      <c r="L117" s="5">
        <v>1</v>
      </c>
      <c r="M117" s="5">
        <v>11</v>
      </c>
      <c r="N117" s="5"/>
      <c r="O117" s="5"/>
      <c r="P117" s="5"/>
      <c r="Q117" s="5"/>
      <c r="R117" s="5">
        <f t="shared" si="5"/>
        <v>12</v>
      </c>
    </row>
    <row r="118" spans="1:18" ht="12.75">
      <c r="A118" s="6"/>
      <c r="B118" s="7" t="s">
        <v>63</v>
      </c>
      <c r="C118" s="5" t="s">
        <v>258</v>
      </c>
      <c r="D118" s="5"/>
      <c r="E118" s="5"/>
      <c r="F118" s="5"/>
      <c r="G118" s="5"/>
      <c r="H118" s="5">
        <v>15</v>
      </c>
      <c r="I118" s="5"/>
      <c r="J118" s="5"/>
      <c r="K118" s="5"/>
      <c r="L118" s="5"/>
      <c r="M118" s="5"/>
      <c r="N118" s="5"/>
      <c r="O118" s="5"/>
      <c r="P118" s="5"/>
      <c r="Q118" s="5"/>
      <c r="R118" s="5">
        <f t="shared" si="5"/>
        <v>15</v>
      </c>
    </row>
    <row r="119" spans="1:18" ht="12.75">
      <c r="A119" s="6"/>
      <c r="B119" s="7" t="s">
        <v>298</v>
      </c>
      <c r="C119" s="22">
        <v>60200</v>
      </c>
      <c r="D119" s="5">
        <v>1</v>
      </c>
      <c r="E119" s="5">
        <v>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f t="shared" si="5"/>
        <v>2</v>
      </c>
    </row>
    <row r="120" spans="1:18" ht="12.75">
      <c r="A120" s="6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f t="shared" si="5"/>
        <v>0</v>
      </c>
    </row>
    <row r="121" spans="1:18" ht="12.75">
      <c r="A121" s="6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f t="shared" si="5"/>
        <v>0</v>
      </c>
    </row>
    <row r="122" spans="1:18" ht="12.75">
      <c r="A122" s="6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f t="shared" si="5"/>
        <v>0</v>
      </c>
    </row>
    <row r="123" spans="1:18" ht="12.75">
      <c r="A123" s="6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f t="shared" si="5"/>
        <v>0</v>
      </c>
    </row>
    <row r="124" spans="1:18" ht="12.75">
      <c r="A124" s="6"/>
      <c r="B124" s="7"/>
      <c r="C124" s="2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f t="shared" si="5"/>
        <v>0</v>
      </c>
    </row>
    <row r="125" spans="1:18" ht="12.75">
      <c r="A125" s="6"/>
      <c r="B125" s="7"/>
      <c r="C125" s="2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f t="shared" si="5"/>
        <v>0</v>
      </c>
    </row>
    <row r="126" spans="1:18" ht="12.75">
      <c r="A126" s="6"/>
      <c r="B126" s="7"/>
      <c r="C126" s="2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f t="shared" si="5"/>
        <v>0</v>
      </c>
    </row>
    <row r="127" spans="1:18" ht="23.25">
      <c r="A127" s="6"/>
      <c r="B127" s="42">
        <v>14</v>
      </c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36">
        <f>SUM(R109:R126)</f>
        <v>152</v>
      </c>
    </row>
    <row r="128" spans="1:18" ht="12.75">
      <c r="A128" s="6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8">
      <c r="A129" s="18">
        <v>7</v>
      </c>
      <c r="B129" s="14" t="s">
        <v>38</v>
      </c>
      <c r="C129" s="14"/>
      <c r="D129" s="14">
        <v>60</v>
      </c>
      <c r="E129" s="14">
        <v>200</v>
      </c>
      <c r="F129" s="14">
        <v>400</v>
      </c>
      <c r="G129" s="14">
        <v>800</v>
      </c>
      <c r="H129" s="14">
        <v>1500</v>
      </c>
      <c r="I129" s="14">
        <v>3000</v>
      </c>
      <c r="J129" s="14" t="s">
        <v>6</v>
      </c>
      <c r="K129" s="14" t="s">
        <v>7</v>
      </c>
      <c r="L129" s="14" t="s">
        <v>8</v>
      </c>
      <c r="M129" s="14" t="s">
        <v>9</v>
      </c>
      <c r="N129" s="14" t="s">
        <v>10</v>
      </c>
      <c r="O129" s="14" t="s">
        <v>11</v>
      </c>
      <c r="P129" s="14" t="s">
        <v>12</v>
      </c>
      <c r="Q129" s="14" t="s">
        <v>14</v>
      </c>
      <c r="R129" s="14" t="s">
        <v>13</v>
      </c>
    </row>
    <row r="130" spans="1:18" ht="12.75">
      <c r="A130" s="6"/>
      <c r="B130" s="24" t="s">
        <v>299</v>
      </c>
      <c r="C130" s="23" t="s">
        <v>30</v>
      </c>
      <c r="D130" s="5"/>
      <c r="E130" s="5">
        <v>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f>Q130+P130+O130+N130+M130+L130+K130+J130+I130+H130+G130+F130+E130+D130</f>
        <v>1</v>
      </c>
    </row>
    <row r="131" spans="1:18" ht="12.75">
      <c r="A131" s="6"/>
      <c r="B131" s="7" t="s">
        <v>300</v>
      </c>
      <c r="C131" s="23" t="s">
        <v>30</v>
      </c>
      <c r="D131" s="5">
        <v>1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f aca="true" t="shared" si="6" ref="R131:R147">Q131+P131+O131+N131+M131+L131+K131+J131+I131+H131+G131+F131+E131+D131</f>
        <v>1</v>
      </c>
    </row>
    <row r="132" spans="1:18" ht="12.75">
      <c r="A132" s="6"/>
      <c r="B132" s="7" t="s">
        <v>301</v>
      </c>
      <c r="C132" s="23" t="s">
        <v>271</v>
      </c>
      <c r="D132" s="5"/>
      <c r="E132" s="5"/>
      <c r="F132" s="5"/>
      <c r="G132" s="5"/>
      <c r="H132" s="5"/>
      <c r="I132" s="5"/>
      <c r="J132" s="5">
        <v>6</v>
      </c>
      <c r="K132" s="5"/>
      <c r="L132" s="5"/>
      <c r="M132" s="5"/>
      <c r="N132" s="5"/>
      <c r="O132" s="5"/>
      <c r="P132" s="5"/>
      <c r="Q132" s="5"/>
      <c r="R132" s="5">
        <f t="shared" si="6"/>
        <v>6</v>
      </c>
    </row>
    <row r="133" spans="1:18" ht="12.75">
      <c r="A133" s="6"/>
      <c r="B133" s="7" t="s">
        <v>302</v>
      </c>
      <c r="C133" s="23" t="s">
        <v>217</v>
      </c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/>
      <c r="N133" s="5"/>
      <c r="O133" s="5"/>
      <c r="P133" s="5"/>
      <c r="Q133" s="5"/>
      <c r="R133" s="5">
        <f t="shared" si="6"/>
        <v>1</v>
      </c>
    </row>
    <row r="134" spans="1:18" ht="12.75">
      <c r="A134" s="6"/>
      <c r="B134" s="7" t="s">
        <v>303</v>
      </c>
      <c r="C134" s="23" t="s">
        <v>31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f t="shared" si="6"/>
        <v>0</v>
      </c>
    </row>
    <row r="135" spans="1:18" ht="12.75">
      <c r="A135" s="6"/>
      <c r="B135" s="7" t="s">
        <v>304</v>
      </c>
      <c r="C135" s="23" t="s">
        <v>31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f t="shared" si="6"/>
        <v>0</v>
      </c>
    </row>
    <row r="136" spans="1:18" ht="12.75">
      <c r="A136" s="6"/>
      <c r="B136" s="7" t="s">
        <v>305</v>
      </c>
      <c r="C136" s="23" t="s">
        <v>27</v>
      </c>
      <c r="D136" s="5"/>
      <c r="E136" s="5"/>
      <c r="F136" s="5">
        <v>12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f t="shared" si="6"/>
        <v>12</v>
      </c>
    </row>
    <row r="137" spans="1:18" ht="12.75">
      <c r="A137" s="6"/>
      <c r="B137" s="7" t="s">
        <v>306</v>
      </c>
      <c r="C137" s="23" t="s">
        <v>201</v>
      </c>
      <c r="D137" s="5"/>
      <c r="E137" s="5"/>
      <c r="F137" s="5"/>
      <c r="G137" s="5"/>
      <c r="H137" s="5"/>
      <c r="I137" s="5"/>
      <c r="J137" s="5"/>
      <c r="K137" s="5"/>
      <c r="L137" s="5">
        <v>3</v>
      </c>
      <c r="M137" s="5"/>
      <c r="N137" s="5"/>
      <c r="O137" s="5"/>
      <c r="P137" s="5"/>
      <c r="Q137" s="5"/>
      <c r="R137" s="5">
        <f t="shared" si="6"/>
        <v>3</v>
      </c>
    </row>
    <row r="138" spans="1:18" ht="12.75">
      <c r="A138" s="6"/>
      <c r="B138" s="7"/>
      <c r="C138" s="23" t="s">
        <v>163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>
        <v>9</v>
      </c>
      <c r="R138" s="5">
        <f t="shared" si="6"/>
        <v>9</v>
      </c>
    </row>
    <row r="139" spans="1:18" ht="12.75">
      <c r="A139" s="6"/>
      <c r="B139" s="7" t="s">
        <v>41</v>
      </c>
      <c r="C139" s="23" t="s">
        <v>30</v>
      </c>
      <c r="D139" s="5"/>
      <c r="E139" s="5">
        <v>11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f t="shared" si="6"/>
        <v>11</v>
      </c>
    </row>
    <row r="140" spans="1:18" ht="12.75">
      <c r="A140" s="6"/>
      <c r="B140" s="7" t="s">
        <v>307</v>
      </c>
      <c r="C140" s="23" t="s">
        <v>27</v>
      </c>
      <c r="D140" s="5"/>
      <c r="E140" s="5"/>
      <c r="F140" s="5">
        <v>9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f t="shared" si="6"/>
        <v>9</v>
      </c>
    </row>
    <row r="141" spans="1:18" ht="12.75">
      <c r="A141" s="6"/>
      <c r="B141" s="7" t="s">
        <v>39</v>
      </c>
      <c r="C141" s="23" t="s">
        <v>40</v>
      </c>
      <c r="D141" s="5"/>
      <c r="E141" s="5"/>
      <c r="F141" s="5"/>
      <c r="G141" s="5"/>
      <c r="H141" s="5"/>
      <c r="I141" s="5"/>
      <c r="J141" s="5"/>
      <c r="K141" s="5">
        <v>3</v>
      </c>
      <c r="L141" s="5"/>
      <c r="M141" s="5"/>
      <c r="N141" s="5"/>
      <c r="O141" s="5"/>
      <c r="P141" s="5"/>
      <c r="Q141" s="5"/>
      <c r="R141" s="5">
        <f t="shared" si="6"/>
        <v>3</v>
      </c>
    </row>
    <row r="142" spans="1:18" ht="12.75">
      <c r="A142" s="6"/>
      <c r="B142" s="7" t="s">
        <v>308</v>
      </c>
      <c r="C142" s="23" t="s">
        <v>309</v>
      </c>
      <c r="D142" s="5"/>
      <c r="E142" s="5"/>
      <c r="F142" s="5"/>
      <c r="G142" s="5"/>
      <c r="H142" s="5"/>
      <c r="I142" s="5"/>
      <c r="J142" s="5"/>
      <c r="K142" s="5"/>
      <c r="L142" s="5"/>
      <c r="M142" s="5">
        <v>6</v>
      </c>
      <c r="N142" s="5"/>
      <c r="O142" s="5"/>
      <c r="P142" s="5"/>
      <c r="Q142" s="5"/>
      <c r="R142" s="5">
        <f t="shared" si="6"/>
        <v>6</v>
      </c>
    </row>
    <row r="143" spans="1:18" ht="12.75">
      <c r="A143" s="6"/>
      <c r="B143" s="7" t="s">
        <v>310</v>
      </c>
      <c r="C143" s="23" t="s">
        <v>9</v>
      </c>
      <c r="D143" s="5"/>
      <c r="E143" s="5"/>
      <c r="F143" s="5"/>
      <c r="G143" s="5"/>
      <c r="H143" s="5"/>
      <c r="I143" s="5"/>
      <c r="J143" s="5"/>
      <c r="K143" s="5"/>
      <c r="L143" s="5"/>
      <c r="M143" s="5">
        <v>2</v>
      </c>
      <c r="N143" s="5"/>
      <c r="O143" s="5"/>
      <c r="P143" s="5"/>
      <c r="Q143" s="5"/>
      <c r="R143" s="5">
        <f t="shared" si="6"/>
        <v>2</v>
      </c>
    </row>
    <row r="144" spans="1:18" ht="12.75">
      <c r="A144" s="6"/>
      <c r="B144" s="7" t="s">
        <v>311</v>
      </c>
      <c r="C144" s="23" t="s">
        <v>138</v>
      </c>
      <c r="D144" s="5"/>
      <c r="E144" s="5"/>
      <c r="F144" s="5"/>
      <c r="G144" s="5">
        <v>19</v>
      </c>
      <c r="H144" s="5">
        <v>11</v>
      </c>
      <c r="I144" s="5"/>
      <c r="J144" s="5"/>
      <c r="K144" s="5"/>
      <c r="L144" s="5"/>
      <c r="M144" s="5"/>
      <c r="N144" s="5"/>
      <c r="O144" s="5"/>
      <c r="P144" s="5"/>
      <c r="Q144" s="5"/>
      <c r="R144" s="5">
        <f t="shared" si="6"/>
        <v>30</v>
      </c>
    </row>
    <row r="145" spans="1:18" ht="12.75">
      <c r="A145" s="6"/>
      <c r="B145" s="7" t="s">
        <v>312</v>
      </c>
      <c r="C145" s="23" t="s">
        <v>27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f t="shared" si="6"/>
        <v>0</v>
      </c>
    </row>
    <row r="146" spans="1:18" ht="12.75">
      <c r="A146" s="6"/>
      <c r="B146" s="7" t="s">
        <v>313</v>
      </c>
      <c r="C146" s="23" t="s">
        <v>27</v>
      </c>
      <c r="D146" s="5"/>
      <c r="E146" s="5"/>
      <c r="F146" s="5">
        <v>4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f t="shared" si="6"/>
        <v>4</v>
      </c>
    </row>
    <row r="147" spans="1:18" ht="12.75">
      <c r="A147" s="6"/>
      <c r="B147" s="7"/>
      <c r="C147" s="23" t="s">
        <v>163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>
        <v>13</v>
      </c>
      <c r="R147" s="5">
        <f t="shared" si="6"/>
        <v>13</v>
      </c>
    </row>
    <row r="148" spans="1:18" ht="20.25">
      <c r="A148" s="6"/>
      <c r="B148" s="43">
        <v>16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36">
        <f>SUM(R130:R147)</f>
        <v>111</v>
      </c>
    </row>
    <row r="149" spans="1:18" ht="26.25">
      <c r="A149" s="18">
        <v>8</v>
      </c>
      <c r="B149" s="19" t="s">
        <v>92</v>
      </c>
      <c r="C149" s="14"/>
      <c r="D149" s="14">
        <v>60</v>
      </c>
      <c r="E149" s="14">
        <v>200</v>
      </c>
      <c r="F149" s="14">
        <v>400</v>
      </c>
      <c r="G149" s="14">
        <v>800</v>
      </c>
      <c r="H149" s="14">
        <v>1500</v>
      </c>
      <c r="I149" s="14">
        <v>3000</v>
      </c>
      <c r="J149" s="14" t="s">
        <v>6</v>
      </c>
      <c r="K149" s="14" t="s">
        <v>7</v>
      </c>
      <c r="L149" s="14" t="s">
        <v>8</v>
      </c>
      <c r="M149" s="14" t="s">
        <v>9</v>
      </c>
      <c r="N149" s="14" t="s">
        <v>10</v>
      </c>
      <c r="O149" s="14" t="s">
        <v>11</v>
      </c>
      <c r="P149" s="14" t="s">
        <v>12</v>
      </c>
      <c r="Q149" s="14" t="s">
        <v>14</v>
      </c>
      <c r="R149" s="14" t="s">
        <v>13</v>
      </c>
    </row>
    <row r="150" spans="1:18" ht="12.75">
      <c r="A150" s="6"/>
      <c r="B150" s="24" t="s">
        <v>91</v>
      </c>
      <c r="C150" s="23" t="s">
        <v>11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>
        <v>11</v>
      </c>
      <c r="P150" s="5"/>
      <c r="Q150" s="5"/>
      <c r="R150" s="5">
        <f>Q150+P150+O150+N150+M150+L150+K150+J150+I150+H150+G150+F150+E150+D150</f>
        <v>11</v>
      </c>
    </row>
    <row r="151" spans="1:18" ht="12.75">
      <c r="A151" s="6"/>
      <c r="B151" s="7" t="s">
        <v>95</v>
      </c>
      <c r="C151" s="23" t="s">
        <v>314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45">
        <f aca="true" t="shared" si="7" ref="R151:R167">Q151+P151+O151+N151+M151+L151+K151+J151+I151+H151+G151+F151+E151+D151</f>
        <v>0</v>
      </c>
    </row>
    <row r="152" spans="1:18" ht="12.75">
      <c r="A152" s="6"/>
      <c r="B152" s="7" t="s">
        <v>315</v>
      </c>
      <c r="C152" s="23" t="s">
        <v>10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45">
        <f t="shared" si="7"/>
        <v>0</v>
      </c>
    </row>
    <row r="153" spans="1:18" ht="12.75">
      <c r="A153" s="6"/>
      <c r="B153" s="7" t="s">
        <v>316</v>
      </c>
      <c r="C153" s="23" t="s">
        <v>11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>
        <v>13</v>
      </c>
      <c r="P153" s="5"/>
      <c r="Q153" s="5"/>
      <c r="R153" s="45">
        <f t="shared" si="7"/>
        <v>13</v>
      </c>
    </row>
    <row r="154" spans="1:18" ht="12.75">
      <c r="A154" s="6"/>
      <c r="B154" s="7" t="s">
        <v>317</v>
      </c>
      <c r="C154" s="23" t="s">
        <v>11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>
        <v>12</v>
      </c>
      <c r="P154" s="5"/>
      <c r="Q154" s="5"/>
      <c r="R154" s="45">
        <f t="shared" si="7"/>
        <v>12</v>
      </c>
    </row>
    <row r="155" spans="1:18" ht="12.75">
      <c r="A155" s="6"/>
      <c r="B155" s="7" t="s">
        <v>90</v>
      </c>
      <c r="C155" s="23" t="s">
        <v>12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v>13</v>
      </c>
      <c r="Q155" s="5"/>
      <c r="R155" s="45">
        <f t="shared" si="7"/>
        <v>13</v>
      </c>
    </row>
    <row r="156" spans="1:18" ht="12.75">
      <c r="A156" s="6"/>
      <c r="B156" s="7" t="s">
        <v>318</v>
      </c>
      <c r="C156" s="23" t="s">
        <v>8</v>
      </c>
      <c r="D156" s="5"/>
      <c r="E156" s="5"/>
      <c r="F156" s="5"/>
      <c r="G156" s="5"/>
      <c r="H156" s="5"/>
      <c r="I156" s="5"/>
      <c r="J156" s="5"/>
      <c r="K156" s="5"/>
      <c r="L156" s="5">
        <v>13</v>
      </c>
      <c r="M156" s="5"/>
      <c r="N156" s="5"/>
      <c r="O156" s="5"/>
      <c r="P156" s="5"/>
      <c r="Q156" s="5"/>
      <c r="R156" s="45">
        <f t="shared" si="7"/>
        <v>13</v>
      </c>
    </row>
    <row r="157" spans="1:18" ht="12.75">
      <c r="A157" s="6"/>
      <c r="B157" s="7" t="s">
        <v>319</v>
      </c>
      <c r="C157" s="23" t="s">
        <v>11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>
        <v>18</v>
      </c>
      <c r="P157" s="5"/>
      <c r="Q157" s="5"/>
      <c r="R157" s="45">
        <f t="shared" si="7"/>
        <v>18</v>
      </c>
    </row>
    <row r="158" spans="1:18" ht="12.75">
      <c r="A158" s="6"/>
      <c r="B158" s="7" t="s">
        <v>320</v>
      </c>
      <c r="C158" s="23" t="s">
        <v>42</v>
      </c>
      <c r="D158" s="5"/>
      <c r="E158" s="5"/>
      <c r="F158" s="5"/>
      <c r="G158" s="5"/>
      <c r="H158" s="5">
        <v>10</v>
      </c>
      <c r="I158" s="5">
        <v>13</v>
      </c>
      <c r="J158" s="5"/>
      <c r="K158" s="5"/>
      <c r="L158" s="5"/>
      <c r="M158" s="5"/>
      <c r="N158" s="5"/>
      <c r="O158" s="5"/>
      <c r="P158" s="5"/>
      <c r="Q158" s="5"/>
      <c r="R158" s="45">
        <f t="shared" si="7"/>
        <v>23</v>
      </c>
    </row>
    <row r="159" spans="1:18" ht="12.75">
      <c r="A159" s="6"/>
      <c r="B159" s="7" t="s">
        <v>321</v>
      </c>
      <c r="C159" s="23" t="s">
        <v>10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>
        <v>25</v>
      </c>
      <c r="O159" s="5"/>
      <c r="P159" s="5"/>
      <c r="Q159" s="5"/>
      <c r="R159" s="45">
        <f t="shared" si="7"/>
        <v>25</v>
      </c>
    </row>
    <row r="160" spans="1:18" ht="12.75">
      <c r="A160" s="6"/>
      <c r="B160" s="7" t="s">
        <v>322</v>
      </c>
      <c r="C160" s="23" t="s">
        <v>35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45">
        <f t="shared" si="7"/>
        <v>0</v>
      </c>
    </row>
    <row r="161" spans="1:18" ht="12.75">
      <c r="A161" s="6"/>
      <c r="B161" s="7" t="s">
        <v>323</v>
      </c>
      <c r="C161" s="23" t="s">
        <v>35</v>
      </c>
      <c r="D161" s="5"/>
      <c r="E161" s="5"/>
      <c r="F161" s="5"/>
      <c r="G161" s="5"/>
      <c r="H161" s="5"/>
      <c r="I161" s="5"/>
      <c r="J161" s="5"/>
      <c r="K161" s="5"/>
      <c r="L161" s="5">
        <v>15</v>
      </c>
      <c r="M161" s="5"/>
      <c r="N161" s="5"/>
      <c r="O161" s="5"/>
      <c r="P161" s="5"/>
      <c r="Q161" s="5"/>
      <c r="R161" s="45">
        <f t="shared" si="7"/>
        <v>15</v>
      </c>
    </row>
    <row r="162" spans="1:18" ht="12.75">
      <c r="A162" s="6"/>
      <c r="B162" s="7" t="s">
        <v>324</v>
      </c>
      <c r="C162" s="23" t="s">
        <v>98</v>
      </c>
      <c r="D162" s="5"/>
      <c r="E162" s="5">
        <v>17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45">
        <f t="shared" si="7"/>
        <v>17</v>
      </c>
    </row>
    <row r="163" spans="1:18" ht="12.75">
      <c r="A163" s="6"/>
      <c r="B163" s="7" t="s">
        <v>93</v>
      </c>
      <c r="C163" s="23" t="s">
        <v>10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>
        <v>9</v>
      </c>
      <c r="O163" s="5"/>
      <c r="P163" s="5"/>
      <c r="Q163" s="5"/>
      <c r="R163" s="45">
        <f t="shared" si="7"/>
        <v>9</v>
      </c>
    </row>
    <row r="164" spans="1:18" ht="12.75">
      <c r="A164" s="6"/>
      <c r="B164" s="7" t="s">
        <v>325</v>
      </c>
      <c r="C164" s="23" t="s">
        <v>138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45">
        <f t="shared" si="7"/>
        <v>0</v>
      </c>
    </row>
    <row r="165" spans="1:18" ht="12.75">
      <c r="A165" s="6"/>
      <c r="B165" s="7" t="s">
        <v>326</v>
      </c>
      <c r="C165" s="23" t="s">
        <v>11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>
        <v>10</v>
      </c>
      <c r="P165" s="5"/>
      <c r="Q165" s="5"/>
      <c r="R165" s="45">
        <f t="shared" si="7"/>
        <v>10</v>
      </c>
    </row>
    <row r="166" spans="1:18" ht="12.75">
      <c r="A166" s="6"/>
      <c r="B166" s="7" t="s">
        <v>327</v>
      </c>
      <c r="C166" s="23" t="s">
        <v>29</v>
      </c>
      <c r="D166" s="5"/>
      <c r="E166" s="5"/>
      <c r="F166" s="5"/>
      <c r="G166" s="5"/>
      <c r="H166" s="5"/>
      <c r="I166" s="5"/>
      <c r="J166" s="5"/>
      <c r="K166" s="5">
        <v>7</v>
      </c>
      <c r="L166" s="5"/>
      <c r="M166" s="5"/>
      <c r="N166" s="5"/>
      <c r="O166" s="5"/>
      <c r="P166" s="5"/>
      <c r="Q166" s="5"/>
      <c r="R166" s="45">
        <f t="shared" si="7"/>
        <v>7</v>
      </c>
    </row>
    <row r="167" spans="1:18" ht="12.75">
      <c r="A167" s="6"/>
      <c r="B167" s="7" t="s">
        <v>328</v>
      </c>
      <c r="C167" s="23" t="s">
        <v>254</v>
      </c>
      <c r="D167" s="5"/>
      <c r="E167" s="5"/>
      <c r="F167" s="5"/>
      <c r="G167" s="5"/>
      <c r="H167" s="5"/>
      <c r="I167" s="5"/>
      <c r="J167" s="5"/>
      <c r="K167" s="5">
        <v>12</v>
      </c>
      <c r="L167" s="5">
        <v>8</v>
      </c>
      <c r="M167" s="5"/>
      <c r="N167" s="5"/>
      <c r="O167" s="5"/>
      <c r="P167" s="5"/>
      <c r="Q167" s="5"/>
      <c r="R167" s="45">
        <f t="shared" si="7"/>
        <v>20</v>
      </c>
    </row>
    <row r="168" spans="1:18" ht="20.25">
      <c r="A168" s="6"/>
      <c r="B168" s="43">
        <v>16</v>
      </c>
      <c r="C168" s="5" t="s">
        <v>163</v>
      </c>
      <c r="D168" s="5"/>
      <c r="E168" s="5"/>
      <c r="F168" s="5"/>
      <c r="G168" s="5"/>
      <c r="H168" s="5"/>
      <c r="I168" s="5"/>
      <c r="J168" s="5"/>
      <c r="K168" s="5">
        <v>12</v>
      </c>
      <c r="L168" s="5">
        <v>8</v>
      </c>
      <c r="M168" s="5"/>
      <c r="N168" s="5"/>
      <c r="O168" s="5"/>
      <c r="P168" s="5"/>
      <c r="Q168" s="5"/>
      <c r="R168" s="45">
        <f>Q168+P168+O168+N168+M168+L168+K168+J168+I168+H168+G168+F168+E168+D168</f>
        <v>20</v>
      </c>
    </row>
    <row r="169" spans="1:18" ht="15.75">
      <c r="A169" s="6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39">
        <f>SUM(R150:R168)</f>
        <v>226</v>
      </c>
    </row>
    <row r="170" spans="1:18" ht="26.25">
      <c r="A170" s="18">
        <v>9</v>
      </c>
      <c r="B170" s="19" t="s">
        <v>399</v>
      </c>
      <c r="C170" s="14"/>
      <c r="D170" s="14">
        <v>60</v>
      </c>
      <c r="E170" s="14">
        <v>200</v>
      </c>
      <c r="F170" s="14">
        <v>400</v>
      </c>
      <c r="G170" s="14">
        <v>800</v>
      </c>
      <c r="H170" s="14">
        <v>1500</v>
      </c>
      <c r="I170" s="14">
        <v>3000</v>
      </c>
      <c r="J170" s="14" t="s">
        <v>6</v>
      </c>
      <c r="K170" s="14" t="s">
        <v>7</v>
      </c>
      <c r="L170" s="14" t="s">
        <v>8</v>
      </c>
      <c r="M170" s="14" t="s">
        <v>9</v>
      </c>
      <c r="N170" s="14" t="s">
        <v>10</v>
      </c>
      <c r="O170" s="14" t="s">
        <v>11</v>
      </c>
      <c r="P170" s="14" t="s">
        <v>12</v>
      </c>
      <c r="Q170" s="14" t="s">
        <v>14</v>
      </c>
      <c r="R170" s="14" t="s">
        <v>13</v>
      </c>
    </row>
    <row r="171" spans="1:18" ht="12.75">
      <c r="A171" s="6"/>
      <c r="B171" s="24" t="s">
        <v>403</v>
      </c>
      <c r="C171" s="25" t="s">
        <v>195</v>
      </c>
      <c r="D171" s="5"/>
      <c r="E171" s="5"/>
      <c r="F171" s="5"/>
      <c r="G171" s="5"/>
      <c r="H171" s="5"/>
      <c r="I171" s="5"/>
      <c r="J171" s="5">
        <v>8</v>
      </c>
      <c r="K171" s="5"/>
      <c r="L171" s="5"/>
      <c r="M171" s="5"/>
      <c r="N171" s="5"/>
      <c r="O171" s="5"/>
      <c r="P171" s="5"/>
      <c r="Q171" s="5"/>
      <c r="R171" s="5">
        <f>Q171+P171+O171+N171+M171+L171+K171+J171+I171+H171+G171+F171+E171+D171</f>
        <v>8</v>
      </c>
    </row>
    <row r="172" spans="1:18" ht="12.75">
      <c r="A172" s="6"/>
      <c r="B172" s="24" t="s">
        <v>404</v>
      </c>
      <c r="C172" s="23" t="s">
        <v>80</v>
      </c>
      <c r="D172" s="5"/>
      <c r="E172" s="5"/>
      <c r="F172" s="5"/>
      <c r="G172" s="5">
        <v>1</v>
      </c>
      <c r="H172" s="5">
        <v>7</v>
      </c>
      <c r="I172" s="5"/>
      <c r="J172" s="5"/>
      <c r="K172" s="5"/>
      <c r="L172" s="5"/>
      <c r="M172" s="5"/>
      <c r="N172" s="5"/>
      <c r="O172" s="5"/>
      <c r="P172" s="5"/>
      <c r="Q172" s="5"/>
      <c r="R172" s="5">
        <f aca="true" t="shared" si="8" ref="R172:R188">Q172+P172+O172+N172+M172+L172+K172+J172+I172+H172+G172+F172+E172+D172</f>
        <v>8</v>
      </c>
    </row>
    <row r="173" spans="1:18" ht="12.75">
      <c r="A173" s="6"/>
      <c r="B173" s="24" t="s">
        <v>405</v>
      </c>
      <c r="C173" s="23" t="s">
        <v>401</v>
      </c>
      <c r="D173" s="5"/>
      <c r="E173" s="5"/>
      <c r="F173" s="5"/>
      <c r="G173" s="5"/>
      <c r="H173" s="5"/>
      <c r="I173" s="5">
        <v>6</v>
      </c>
      <c r="J173" s="5"/>
      <c r="K173" s="5"/>
      <c r="L173" s="5"/>
      <c r="M173" s="5"/>
      <c r="N173" s="5"/>
      <c r="O173" s="5"/>
      <c r="P173" s="5"/>
      <c r="Q173" s="5"/>
      <c r="R173" s="5">
        <f t="shared" si="8"/>
        <v>6</v>
      </c>
    </row>
    <row r="174" spans="1:18" ht="12.75">
      <c r="A174" s="6"/>
      <c r="B174" s="24" t="s">
        <v>197</v>
      </c>
      <c r="C174" s="23" t="s">
        <v>11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>
        <v>35</v>
      </c>
      <c r="P174" s="5"/>
      <c r="Q174" s="5"/>
      <c r="R174" s="5">
        <f t="shared" si="8"/>
        <v>35</v>
      </c>
    </row>
    <row r="175" spans="1:18" ht="12.75">
      <c r="A175" s="6"/>
      <c r="B175" s="24" t="s">
        <v>400</v>
      </c>
      <c r="C175" s="25" t="s">
        <v>195</v>
      </c>
      <c r="D175" s="5"/>
      <c r="E175" s="5"/>
      <c r="F175" s="5"/>
      <c r="G175" s="5"/>
      <c r="H175" s="5"/>
      <c r="I175" s="5">
        <v>17</v>
      </c>
      <c r="J175" s="5">
        <v>14</v>
      </c>
      <c r="K175" s="5"/>
      <c r="L175" s="5"/>
      <c r="M175" s="5"/>
      <c r="N175" s="5"/>
      <c r="O175" s="5"/>
      <c r="P175" s="5"/>
      <c r="Q175" s="5"/>
      <c r="R175" s="5">
        <f t="shared" si="8"/>
        <v>31</v>
      </c>
    </row>
    <row r="176" spans="1:18" ht="12.75">
      <c r="A176" s="6"/>
      <c r="B176" s="24" t="s">
        <v>402</v>
      </c>
      <c r="C176" s="23" t="s">
        <v>195</v>
      </c>
      <c r="D176" s="5"/>
      <c r="E176" s="5"/>
      <c r="F176" s="5"/>
      <c r="G176" s="5"/>
      <c r="H176" s="5"/>
      <c r="I176" s="5">
        <v>11</v>
      </c>
      <c r="J176" s="5">
        <v>15</v>
      </c>
      <c r="K176" s="5"/>
      <c r="L176" s="5"/>
      <c r="M176" s="5"/>
      <c r="N176" s="5"/>
      <c r="O176" s="5"/>
      <c r="P176" s="5"/>
      <c r="Q176" s="5"/>
      <c r="R176" s="5">
        <f t="shared" si="8"/>
        <v>26</v>
      </c>
    </row>
    <row r="177" spans="1:18" ht="12.75">
      <c r="A177" s="6"/>
      <c r="B177" s="24" t="s">
        <v>406</v>
      </c>
      <c r="C177" s="25" t="s">
        <v>401</v>
      </c>
      <c r="D177" s="5"/>
      <c r="E177" s="5"/>
      <c r="F177" s="5"/>
      <c r="G177" s="5"/>
      <c r="H177" s="5"/>
      <c r="I177" s="5">
        <v>12</v>
      </c>
      <c r="J177" s="5"/>
      <c r="K177" s="5"/>
      <c r="L177" s="5"/>
      <c r="M177" s="5"/>
      <c r="N177" s="5"/>
      <c r="O177" s="5"/>
      <c r="P177" s="5"/>
      <c r="Q177" s="5"/>
      <c r="R177" s="5">
        <f t="shared" si="8"/>
        <v>12</v>
      </c>
    </row>
    <row r="178" spans="1:18" ht="12.75">
      <c r="A178" s="6"/>
      <c r="B178" s="24" t="s">
        <v>407</v>
      </c>
      <c r="C178" s="23" t="s">
        <v>10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>
        <v>16</v>
      </c>
      <c r="O178" s="5"/>
      <c r="P178" s="5"/>
      <c r="Q178" s="5"/>
      <c r="R178" s="5">
        <f t="shared" si="8"/>
        <v>16</v>
      </c>
    </row>
    <row r="179" spans="1:18" ht="12.75">
      <c r="A179" s="6"/>
      <c r="B179" s="24" t="s">
        <v>408</v>
      </c>
      <c r="C179" s="23" t="s">
        <v>80</v>
      </c>
      <c r="D179" s="5"/>
      <c r="E179" s="5"/>
      <c r="F179" s="5"/>
      <c r="G179" s="5">
        <v>4</v>
      </c>
      <c r="H179" s="5">
        <v>8</v>
      </c>
      <c r="I179" s="5"/>
      <c r="J179" s="5"/>
      <c r="K179" s="5"/>
      <c r="L179" s="5"/>
      <c r="M179" s="5"/>
      <c r="N179" s="5"/>
      <c r="O179" s="5"/>
      <c r="P179" s="5"/>
      <c r="Q179" s="5"/>
      <c r="R179" s="5">
        <f t="shared" si="8"/>
        <v>12</v>
      </c>
    </row>
    <row r="180" spans="1:18" ht="12.75">
      <c r="A180" s="6"/>
      <c r="B180" s="7"/>
      <c r="C180" s="23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8"/>
        <v>0</v>
      </c>
    </row>
    <row r="181" spans="1:18" ht="12.75">
      <c r="A181" s="6"/>
      <c r="B181" s="7"/>
      <c r="C181" s="2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f t="shared" si="8"/>
        <v>0</v>
      </c>
    </row>
    <row r="182" spans="1:18" ht="12.75">
      <c r="A182" s="6"/>
      <c r="B182" s="7"/>
      <c r="C182" s="2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f t="shared" si="8"/>
        <v>0</v>
      </c>
    </row>
    <row r="183" spans="1:18" ht="12.75">
      <c r="A183" s="6"/>
      <c r="B183" s="7"/>
      <c r="C183" s="2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f t="shared" si="8"/>
        <v>0</v>
      </c>
    </row>
    <row r="184" spans="1:18" ht="12.75">
      <c r="A184" s="6"/>
      <c r="B184" s="7"/>
      <c r="C184" s="2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f t="shared" si="8"/>
        <v>0</v>
      </c>
    </row>
    <row r="185" spans="1:18" ht="12.75">
      <c r="A185" s="6"/>
      <c r="B185" s="7"/>
      <c r="C185" s="2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f t="shared" si="8"/>
        <v>0</v>
      </c>
    </row>
    <row r="186" spans="1:18" ht="12.75">
      <c r="A186" s="6"/>
      <c r="B186" s="7"/>
      <c r="C186" s="23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f t="shared" si="8"/>
        <v>0</v>
      </c>
    </row>
    <row r="187" spans="1:18" ht="12.75">
      <c r="A187" s="6"/>
      <c r="B187" s="7"/>
      <c r="C187" s="2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f t="shared" si="8"/>
        <v>0</v>
      </c>
    </row>
    <row r="188" spans="1:18" ht="12.75">
      <c r="A188" s="6"/>
      <c r="B188" s="7"/>
      <c r="C188" s="2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f t="shared" si="8"/>
        <v>0</v>
      </c>
    </row>
    <row r="189" spans="1:18" ht="20.25">
      <c r="A189" s="6"/>
      <c r="B189" s="43">
        <v>13</v>
      </c>
      <c r="C189" s="2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36">
        <f>SUM(R171:R188)</f>
        <v>154</v>
      </c>
    </row>
    <row r="190" spans="1:18" ht="12.75">
      <c r="A190" s="6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8">
      <c r="A191" s="18">
        <v>10</v>
      </c>
      <c r="B191" s="14" t="s">
        <v>524</v>
      </c>
      <c r="C191" s="14"/>
      <c r="D191" s="14">
        <v>60</v>
      </c>
      <c r="E191" s="14">
        <v>200</v>
      </c>
      <c r="F191" s="14">
        <v>400</v>
      </c>
      <c r="G191" s="14">
        <v>800</v>
      </c>
      <c r="H191" s="14">
        <v>1500</v>
      </c>
      <c r="I191" s="14">
        <v>3000</v>
      </c>
      <c r="J191" s="14" t="s">
        <v>6</v>
      </c>
      <c r="K191" s="14" t="s">
        <v>7</v>
      </c>
      <c r="L191" s="14" t="s">
        <v>8</v>
      </c>
      <c r="M191" s="14" t="s">
        <v>9</v>
      </c>
      <c r="N191" s="14" t="s">
        <v>10</v>
      </c>
      <c r="O191" s="14" t="s">
        <v>11</v>
      </c>
      <c r="P191" s="14" t="s">
        <v>12</v>
      </c>
      <c r="Q191" s="14" t="s">
        <v>14</v>
      </c>
      <c r="R191" s="14" t="s">
        <v>13</v>
      </c>
    </row>
    <row r="192" spans="1:18" ht="12.75">
      <c r="A192" s="6"/>
      <c r="B192" s="24" t="s">
        <v>525</v>
      </c>
      <c r="C192" s="23" t="s">
        <v>195</v>
      </c>
      <c r="D192" s="5"/>
      <c r="E192" s="5"/>
      <c r="F192" s="5"/>
      <c r="G192" s="5"/>
      <c r="H192" s="5"/>
      <c r="I192" s="5"/>
      <c r="J192" s="5">
        <v>7</v>
      </c>
      <c r="K192" s="5"/>
      <c r="L192" s="5"/>
      <c r="M192" s="5"/>
      <c r="N192" s="5"/>
      <c r="O192" s="5"/>
      <c r="P192" s="5"/>
      <c r="Q192" s="5"/>
      <c r="R192" s="5">
        <f>Q192+P192+O192+N192+M192+L192+K192+J192+I192+H192+G192+F192+E192+D192</f>
        <v>7</v>
      </c>
    </row>
    <row r="193" spans="1:18" ht="12.75">
      <c r="A193" s="6"/>
      <c r="B193" s="7" t="s">
        <v>526</v>
      </c>
      <c r="C193" s="23" t="s">
        <v>27</v>
      </c>
      <c r="D193" s="5"/>
      <c r="E193" s="5">
        <v>12</v>
      </c>
      <c r="F193" s="5">
        <v>13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f aca="true" t="shared" si="9" ref="R193:R209">Q193+P193+O193+N193+M193+L193+K193+J193+I193+H193+G193+F193+E193+D193</f>
        <v>25</v>
      </c>
    </row>
    <row r="194" spans="1:18" ht="12.75">
      <c r="A194" s="6"/>
      <c r="B194" s="7" t="s">
        <v>527</v>
      </c>
      <c r="C194" s="23" t="s">
        <v>29</v>
      </c>
      <c r="D194" s="5"/>
      <c r="E194" s="5"/>
      <c r="F194" s="5"/>
      <c r="G194" s="5"/>
      <c r="H194" s="5"/>
      <c r="I194" s="5"/>
      <c r="J194" s="5"/>
      <c r="K194" s="5">
        <v>19</v>
      </c>
      <c r="L194" s="5"/>
      <c r="M194" s="5"/>
      <c r="N194" s="5"/>
      <c r="O194" s="5"/>
      <c r="P194" s="5"/>
      <c r="Q194" s="5"/>
      <c r="R194" s="5">
        <f t="shared" si="9"/>
        <v>19</v>
      </c>
    </row>
    <row r="195" spans="1:18" ht="12.75">
      <c r="A195" s="6"/>
      <c r="B195" s="7" t="s">
        <v>528</v>
      </c>
      <c r="C195" s="23" t="s">
        <v>30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f t="shared" si="9"/>
        <v>0</v>
      </c>
    </row>
    <row r="196" spans="1:18" ht="12.75">
      <c r="A196" s="6"/>
      <c r="B196" s="7" t="s">
        <v>529</v>
      </c>
      <c r="C196" s="23" t="s">
        <v>76</v>
      </c>
      <c r="D196" s="5"/>
      <c r="E196" s="5"/>
      <c r="F196" s="5"/>
      <c r="G196" s="5">
        <v>10</v>
      </c>
      <c r="H196" s="5">
        <v>4</v>
      </c>
      <c r="I196" s="5"/>
      <c r="J196" s="5"/>
      <c r="K196" s="5"/>
      <c r="L196" s="5"/>
      <c r="M196" s="5"/>
      <c r="N196" s="5"/>
      <c r="O196" s="5"/>
      <c r="P196" s="5"/>
      <c r="Q196" s="5"/>
      <c r="R196" s="5">
        <f t="shared" si="9"/>
        <v>14</v>
      </c>
    </row>
    <row r="197" spans="1:18" ht="12.75">
      <c r="A197" s="6"/>
      <c r="B197" s="7" t="s">
        <v>530</v>
      </c>
      <c r="C197" s="23" t="s">
        <v>10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f t="shared" si="9"/>
        <v>0</v>
      </c>
    </row>
    <row r="198" spans="1:18" ht="12.75">
      <c r="A198" s="6"/>
      <c r="B198" s="7" t="s">
        <v>531</v>
      </c>
      <c r="C198" s="23" t="s">
        <v>195</v>
      </c>
      <c r="D198" s="5"/>
      <c r="E198" s="5"/>
      <c r="F198" s="5"/>
      <c r="G198" s="5"/>
      <c r="H198" s="5"/>
      <c r="I198" s="5"/>
      <c r="J198" s="5">
        <v>4</v>
      </c>
      <c r="K198" s="5"/>
      <c r="L198" s="5"/>
      <c r="M198" s="5"/>
      <c r="N198" s="5"/>
      <c r="O198" s="5"/>
      <c r="P198" s="5"/>
      <c r="Q198" s="5"/>
      <c r="R198" s="5">
        <f t="shared" si="9"/>
        <v>4</v>
      </c>
    </row>
    <row r="199" spans="1:18" ht="12.75">
      <c r="A199" s="6"/>
      <c r="B199" s="7" t="s">
        <v>532</v>
      </c>
      <c r="C199" s="23" t="s">
        <v>35</v>
      </c>
      <c r="D199" s="5"/>
      <c r="E199" s="5"/>
      <c r="F199" s="5"/>
      <c r="G199" s="5"/>
      <c r="H199" s="5"/>
      <c r="I199" s="5"/>
      <c r="J199" s="5"/>
      <c r="K199" s="5"/>
      <c r="L199" s="5">
        <v>11</v>
      </c>
      <c r="M199" s="5">
        <v>5</v>
      </c>
      <c r="N199" s="5"/>
      <c r="O199" s="5"/>
      <c r="P199" s="5"/>
      <c r="Q199" s="5"/>
      <c r="R199" s="5">
        <f t="shared" si="9"/>
        <v>16</v>
      </c>
    </row>
    <row r="200" spans="1:18" ht="12.75">
      <c r="A200" s="6"/>
      <c r="B200" s="7" t="s">
        <v>533</v>
      </c>
      <c r="C200" s="23" t="s">
        <v>195</v>
      </c>
      <c r="D200" s="5"/>
      <c r="E200" s="5"/>
      <c r="F200" s="5"/>
      <c r="G200" s="5"/>
      <c r="H200" s="5"/>
      <c r="I200" s="5"/>
      <c r="J200" s="5">
        <v>9</v>
      </c>
      <c r="K200" s="5"/>
      <c r="L200" s="5"/>
      <c r="M200" s="5"/>
      <c r="N200" s="5"/>
      <c r="O200" s="5"/>
      <c r="P200" s="5"/>
      <c r="Q200" s="5"/>
      <c r="R200" s="5">
        <f t="shared" si="9"/>
        <v>9</v>
      </c>
    </row>
    <row r="201" spans="1:18" ht="12.75">
      <c r="A201" s="6"/>
      <c r="B201" s="7" t="s">
        <v>534</v>
      </c>
      <c r="C201" s="23" t="s">
        <v>29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f t="shared" si="9"/>
        <v>0</v>
      </c>
    </row>
    <row r="202" spans="1:18" ht="12.75">
      <c r="A202" s="6"/>
      <c r="B202" s="7" t="s">
        <v>535</v>
      </c>
      <c r="C202" s="23" t="s">
        <v>201</v>
      </c>
      <c r="D202" s="5"/>
      <c r="E202" s="5"/>
      <c r="F202" s="5"/>
      <c r="G202" s="5"/>
      <c r="H202" s="5"/>
      <c r="I202" s="5"/>
      <c r="J202" s="5"/>
      <c r="K202" s="5"/>
      <c r="L202" s="5">
        <v>5</v>
      </c>
      <c r="M202" s="5">
        <v>14</v>
      </c>
      <c r="N202" s="5"/>
      <c r="O202" s="5"/>
      <c r="P202" s="5"/>
      <c r="Q202" s="5"/>
      <c r="R202" s="5">
        <f t="shared" si="9"/>
        <v>19</v>
      </c>
    </row>
    <row r="203" spans="1:18" ht="12.75">
      <c r="A203" s="6"/>
      <c r="B203" s="7" t="s">
        <v>536</v>
      </c>
      <c r="C203" s="23" t="s">
        <v>10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>
        <v>6</v>
      </c>
      <c r="O203" s="5"/>
      <c r="P203" s="5"/>
      <c r="Q203" s="5"/>
      <c r="R203" s="5">
        <f t="shared" si="9"/>
        <v>6</v>
      </c>
    </row>
    <row r="204" spans="1:18" ht="12.75">
      <c r="A204" s="6"/>
      <c r="B204" s="7" t="s">
        <v>537</v>
      </c>
      <c r="C204" s="23" t="s">
        <v>29</v>
      </c>
      <c r="D204" s="5"/>
      <c r="E204" s="5"/>
      <c r="F204" s="5"/>
      <c r="G204" s="5"/>
      <c r="H204" s="5"/>
      <c r="I204" s="5"/>
      <c r="J204" s="5"/>
      <c r="K204" s="5">
        <v>15</v>
      </c>
      <c r="L204" s="5"/>
      <c r="M204" s="5"/>
      <c r="N204" s="5"/>
      <c r="O204" s="5"/>
      <c r="P204" s="5"/>
      <c r="Q204" s="5"/>
      <c r="R204" s="5">
        <f t="shared" si="9"/>
        <v>15</v>
      </c>
    </row>
    <row r="205" spans="1:18" ht="12.75">
      <c r="A205" s="6"/>
      <c r="B205" s="7" t="s">
        <v>538</v>
      </c>
      <c r="C205" s="23" t="s">
        <v>201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f t="shared" si="9"/>
        <v>0</v>
      </c>
    </row>
    <row r="206" spans="1:18" ht="12.75">
      <c r="A206" s="6"/>
      <c r="B206" s="7" t="s">
        <v>539</v>
      </c>
      <c r="C206" s="23" t="s">
        <v>9</v>
      </c>
      <c r="D206" s="5"/>
      <c r="E206" s="5"/>
      <c r="F206" s="5"/>
      <c r="G206" s="5"/>
      <c r="H206" s="5"/>
      <c r="I206" s="5"/>
      <c r="J206" s="5"/>
      <c r="K206" s="5"/>
      <c r="L206" s="5"/>
      <c r="M206" s="5">
        <v>13</v>
      </c>
      <c r="N206" s="5"/>
      <c r="O206" s="5"/>
      <c r="P206" s="5"/>
      <c r="Q206" s="5"/>
      <c r="R206" s="5">
        <f t="shared" si="9"/>
        <v>13</v>
      </c>
    </row>
    <row r="207" spans="1:18" ht="12.75">
      <c r="A207" s="6"/>
      <c r="B207" s="7" t="s">
        <v>540</v>
      </c>
      <c r="C207" s="23" t="s">
        <v>254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f t="shared" si="9"/>
        <v>0</v>
      </c>
    </row>
    <row r="208" spans="1:18" ht="12.75">
      <c r="A208" s="6"/>
      <c r="B208" s="7" t="s">
        <v>541</v>
      </c>
      <c r="C208" s="23" t="s">
        <v>195</v>
      </c>
      <c r="D208" s="5"/>
      <c r="E208" s="5"/>
      <c r="F208" s="5"/>
      <c r="G208" s="5"/>
      <c r="H208" s="5"/>
      <c r="I208" s="5"/>
      <c r="J208" s="5">
        <v>4</v>
      </c>
      <c r="K208" s="5"/>
      <c r="L208" s="5"/>
      <c r="M208" s="5"/>
      <c r="N208" s="5"/>
      <c r="O208" s="5"/>
      <c r="P208" s="5"/>
      <c r="Q208" s="5"/>
      <c r="R208" s="5">
        <f t="shared" si="9"/>
        <v>4</v>
      </c>
    </row>
    <row r="209" spans="1:18" ht="12.75">
      <c r="A209" s="6"/>
      <c r="B209" s="7" t="s">
        <v>542</v>
      </c>
      <c r="C209" s="23" t="s">
        <v>30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f t="shared" si="9"/>
        <v>0</v>
      </c>
    </row>
    <row r="210" spans="1:18" ht="12.75">
      <c r="A210" s="6"/>
      <c r="B210" s="7"/>
      <c r="C210" s="23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f>Q210+P210+O210+N210+M210+L210+K210+J210+I210+H210+G210+F210+E210+D210</f>
        <v>0</v>
      </c>
    </row>
    <row r="211" spans="1:18" ht="18">
      <c r="A211" s="6"/>
      <c r="B211" s="44">
        <v>16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36">
        <f>SUM(R192:R209)</f>
        <v>151</v>
      </c>
    </row>
    <row r="212" spans="1:18" ht="12.75">
      <c r="A212" s="6"/>
      <c r="B212" s="6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8">
      <c r="A213" s="18">
        <v>11</v>
      </c>
      <c r="B213" s="14"/>
      <c r="C213" s="14"/>
      <c r="D213" s="14">
        <v>60</v>
      </c>
      <c r="E213" s="14">
        <v>200</v>
      </c>
      <c r="F213" s="14">
        <v>400</v>
      </c>
      <c r="G213" s="14">
        <v>800</v>
      </c>
      <c r="H213" s="14">
        <v>1500</v>
      </c>
      <c r="I213" s="14">
        <v>3000</v>
      </c>
      <c r="J213" s="14" t="s">
        <v>6</v>
      </c>
      <c r="K213" s="14" t="s">
        <v>7</v>
      </c>
      <c r="L213" s="14" t="s">
        <v>8</v>
      </c>
      <c r="M213" s="14" t="s">
        <v>9</v>
      </c>
      <c r="N213" s="14" t="s">
        <v>10</v>
      </c>
      <c r="O213" s="14" t="s">
        <v>11</v>
      </c>
      <c r="P213" s="14" t="s">
        <v>12</v>
      </c>
      <c r="Q213" s="14" t="s">
        <v>14</v>
      </c>
      <c r="R213" s="14" t="s">
        <v>13</v>
      </c>
    </row>
    <row r="214" spans="1:18" ht="12.75">
      <c r="A214" s="6"/>
      <c r="B214" s="1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f aca="true" t="shared" si="10" ref="R214:R231">Q214+P214+O214+N214+M214+L214+K214+J214+I214+H214+G214+F214+E214+D214</f>
        <v>0</v>
      </c>
    </row>
    <row r="215" spans="1:18" ht="12.75">
      <c r="A215" s="6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f t="shared" si="10"/>
        <v>0</v>
      </c>
    </row>
    <row r="216" spans="1:18" ht="12.75">
      <c r="A216" s="6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f t="shared" si="10"/>
        <v>0</v>
      </c>
    </row>
    <row r="217" spans="1:18" ht="12.75">
      <c r="A217" s="6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f t="shared" si="10"/>
        <v>0</v>
      </c>
    </row>
    <row r="218" spans="1:18" ht="12.75">
      <c r="A218" s="6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f t="shared" si="10"/>
        <v>0</v>
      </c>
    </row>
    <row r="219" spans="1:18" ht="12.75">
      <c r="A219" s="6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f t="shared" si="10"/>
        <v>0</v>
      </c>
    </row>
    <row r="220" spans="1:18" ht="12.75">
      <c r="A220" s="6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f t="shared" si="10"/>
        <v>0</v>
      </c>
    </row>
    <row r="221" spans="1:18" ht="12.75">
      <c r="A221" s="6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f t="shared" si="10"/>
        <v>0</v>
      </c>
    </row>
    <row r="222" spans="1:18" ht="12.75">
      <c r="A222" s="6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f t="shared" si="10"/>
        <v>0</v>
      </c>
    </row>
    <row r="223" spans="1:18" ht="12.75">
      <c r="A223" s="6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f t="shared" si="10"/>
        <v>0</v>
      </c>
    </row>
    <row r="224" spans="1:18" ht="12.75">
      <c r="A224" s="6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f t="shared" si="10"/>
        <v>0</v>
      </c>
    </row>
    <row r="225" spans="1:18" ht="12.75">
      <c r="A225" s="6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f t="shared" si="10"/>
        <v>0</v>
      </c>
    </row>
    <row r="226" spans="1:18" ht="12.75">
      <c r="A226" s="6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f t="shared" si="10"/>
        <v>0</v>
      </c>
    </row>
    <row r="227" spans="1:18" ht="12.75">
      <c r="A227" s="6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f t="shared" si="10"/>
        <v>0</v>
      </c>
    </row>
    <row r="228" spans="1:18" ht="12.75">
      <c r="A228" s="6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f t="shared" si="10"/>
        <v>0</v>
      </c>
    </row>
    <row r="229" spans="1:18" ht="12.75">
      <c r="A229" s="6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f t="shared" si="10"/>
        <v>0</v>
      </c>
    </row>
    <row r="230" spans="1:18" ht="12.75">
      <c r="A230" s="6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f t="shared" si="10"/>
        <v>0</v>
      </c>
    </row>
    <row r="231" spans="1:18" ht="12.75">
      <c r="A231" s="6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f t="shared" si="10"/>
        <v>0</v>
      </c>
    </row>
    <row r="232" spans="1:18" ht="18">
      <c r="A232" s="6"/>
      <c r="B232" s="6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36">
        <f>SUM(R214:R231)</f>
        <v>0</v>
      </c>
    </row>
    <row r="233" spans="1:18" ht="12.75">
      <c r="A233" s="6"/>
      <c r="B233" s="6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8">
      <c r="A234" s="18">
        <v>12</v>
      </c>
      <c r="B234" s="28"/>
      <c r="C234" s="14"/>
      <c r="D234" s="14">
        <v>60</v>
      </c>
      <c r="E234" s="14">
        <v>200</v>
      </c>
      <c r="F234" s="14">
        <v>400</v>
      </c>
      <c r="G234" s="14">
        <v>800</v>
      </c>
      <c r="H234" s="14">
        <v>1500</v>
      </c>
      <c r="I234" s="14">
        <v>3000</v>
      </c>
      <c r="J234" s="14" t="s">
        <v>6</v>
      </c>
      <c r="K234" s="14" t="s">
        <v>7</v>
      </c>
      <c r="L234" s="14" t="s">
        <v>8</v>
      </c>
      <c r="M234" s="14" t="s">
        <v>9</v>
      </c>
      <c r="N234" s="14" t="s">
        <v>10</v>
      </c>
      <c r="O234" s="14" t="s">
        <v>11</v>
      </c>
      <c r="P234" s="14" t="s">
        <v>12</v>
      </c>
      <c r="Q234" s="14" t="s">
        <v>14</v>
      </c>
      <c r="R234" s="14" t="s">
        <v>13</v>
      </c>
    </row>
    <row r="235" spans="1:18" ht="12.75">
      <c r="A235" s="6"/>
      <c r="B235" s="15"/>
      <c r="C235" s="2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f aca="true" t="shared" si="11" ref="R235:R252">Q235+P235+O235+N235+M235+L235+K235+J235+I235+H235+G235+F235+E235+D235</f>
        <v>0</v>
      </c>
    </row>
    <row r="236" spans="1:18" ht="12.75">
      <c r="A236" s="6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f t="shared" si="11"/>
        <v>0</v>
      </c>
    </row>
    <row r="237" spans="1:18" ht="12.75">
      <c r="A237" s="6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f t="shared" si="11"/>
        <v>0</v>
      </c>
    </row>
    <row r="238" spans="1:18" ht="12.75">
      <c r="A238" s="6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f t="shared" si="11"/>
        <v>0</v>
      </c>
    </row>
    <row r="239" spans="1:18" ht="12.75">
      <c r="A239" s="6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f t="shared" si="11"/>
        <v>0</v>
      </c>
    </row>
    <row r="240" spans="1:18" ht="12.75">
      <c r="A240" s="6"/>
      <c r="B240" s="7"/>
      <c r="C240" s="2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f t="shared" si="11"/>
        <v>0</v>
      </c>
    </row>
    <row r="241" spans="1:18" ht="12.75">
      <c r="A241" s="6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f t="shared" si="11"/>
        <v>0</v>
      </c>
    </row>
    <row r="242" spans="1:18" ht="12.75">
      <c r="A242" s="6"/>
      <c r="B242" s="7"/>
      <c r="C242" s="2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f t="shared" si="11"/>
        <v>0</v>
      </c>
    </row>
    <row r="243" spans="1:18" ht="12.75">
      <c r="A243" s="6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f t="shared" si="11"/>
        <v>0</v>
      </c>
    </row>
    <row r="244" spans="1:18" ht="12.75">
      <c r="A244" s="6"/>
      <c r="B244" s="7"/>
      <c r="C244" s="2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f t="shared" si="11"/>
        <v>0</v>
      </c>
    </row>
    <row r="245" spans="1:18" ht="12.75">
      <c r="A245" s="6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f t="shared" si="11"/>
        <v>0</v>
      </c>
    </row>
    <row r="246" spans="1:18" ht="12.75">
      <c r="A246" s="6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f t="shared" si="11"/>
        <v>0</v>
      </c>
    </row>
    <row r="247" spans="1:18" ht="12.75">
      <c r="A247" s="6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f t="shared" si="11"/>
        <v>0</v>
      </c>
    </row>
    <row r="248" spans="1:18" ht="12.75">
      <c r="A248" s="6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f t="shared" si="11"/>
        <v>0</v>
      </c>
    </row>
    <row r="249" spans="1:18" ht="12.75">
      <c r="A249" s="6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f t="shared" si="11"/>
        <v>0</v>
      </c>
    </row>
    <row r="250" spans="1:18" ht="12.75">
      <c r="A250" s="6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f t="shared" si="11"/>
        <v>0</v>
      </c>
    </row>
    <row r="251" spans="1:18" ht="12.75">
      <c r="A251" s="6"/>
      <c r="B251" s="26"/>
      <c r="C251" s="2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f t="shared" si="11"/>
        <v>0</v>
      </c>
    </row>
    <row r="252" spans="1:18" ht="12.75">
      <c r="A252" s="6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f t="shared" si="11"/>
        <v>0</v>
      </c>
    </row>
    <row r="253" spans="1:18" ht="18">
      <c r="A253" s="6"/>
      <c r="B253" s="6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36">
        <f>SUM(R235:R252)</f>
        <v>0</v>
      </c>
    </row>
    <row r="254" spans="1:18" ht="12.75">
      <c r="A254" s="6"/>
      <c r="B254" s="6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8">
      <c r="A255" s="18">
        <v>13</v>
      </c>
      <c r="B255" s="14"/>
      <c r="C255" s="14"/>
      <c r="D255" s="14">
        <v>60</v>
      </c>
      <c r="E255" s="14">
        <v>200</v>
      </c>
      <c r="F255" s="14">
        <v>400</v>
      </c>
      <c r="G255" s="14">
        <v>800</v>
      </c>
      <c r="H255" s="14">
        <v>1500</v>
      </c>
      <c r="I255" s="14">
        <v>3000</v>
      </c>
      <c r="J255" s="14" t="s">
        <v>6</v>
      </c>
      <c r="K255" s="14" t="s">
        <v>7</v>
      </c>
      <c r="L255" s="14" t="s">
        <v>8</v>
      </c>
      <c r="M255" s="14" t="s">
        <v>9</v>
      </c>
      <c r="N255" s="14" t="s">
        <v>10</v>
      </c>
      <c r="O255" s="14" t="s">
        <v>11</v>
      </c>
      <c r="P255" s="14" t="s">
        <v>12</v>
      </c>
      <c r="Q255" s="14" t="s">
        <v>14</v>
      </c>
      <c r="R255" s="14" t="s">
        <v>13</v>
      </c>
    </row>
    <row r="256" spans="1:18" ht="12.75">
      <c r="A256" s="6"/>
      <c r="B256" s="1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f aca="true" t="shared" si="12" ref="R256:R273">Q256+P256+O256+N256+M256+L256+K256+J256+I256+H256+G256+F256+E256+D256</f>
        <v>0</v>
      </c>
    </row>
    <row r="257" spans="1:18" ht="12.75">
      <c r="A257" s="6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f t="shared" si="12"/>
        <v>0</v>
      </c>
    </row>
    <row r="258" spans="1:18" ht="12.75">
      <c r="A258" s="6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f t="shared" si="12"/>
        <v>0</v>
      </c>
    </row>
    <row r="259" spans="1:18" ht="12.75">
      <c r="A259" s="6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f t="shared" si="12"/>
        <v>0</v>
      </c>
    </row>
    <row r="260" spans="1:18" ht="12.75">
      <c r="A260" s="6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f t="shared" si="12"/>
        <v>0</v>
      </c>
    </row>
    <row r="261" spans="1:18" ht="12.75">
      <c r="A261" s="6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f t="shared" si="12"/>
        <v>0</v>
      </c>
    </row>
    <row r="262" spans="1:18" ht="12.75">
      <c r="A262" s="6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f t="shared" si="12"/>
        <v>0</v>
      </c>
    </row>
    <row r="263" spans="1:18" ht="12.75">
      <c r="A263" s="6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f t="shared" si="12"/>
        <v>0</v>
      </c>
    </row>
    <row r="264" spans="1:18" ht="12.75">
      <c r="A264" s="6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f t="shared" si="12"/>
        <v>0</v>
      </c>
    </row>
    <row r="265" spans="1:18" ht="12.75">
      <c r="A265" s="6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f t="shared" si="12"/>
        <v>0</v>
      </c>
    </row>
    <row r="266" spans="1:18" ht="12.75">
      <c r="A266" s="6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f t="shared" si="12"/>
        <v>0</v>
      </c>
    </row>
    <row r="267" spans="1:18" ht="12.75">
      <c r="A267" s="6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f t="shared" si="12"/>
        <v>0</v>
      </c>
    </row>
    <row r="268" spans="1:18" ht="12.75">
      <c r="A268" s="6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f t="shared" si="12"/>
        <v>0</v>
      </c>
    </row>
    <row r="269" spans="1:18" ht="12.75">
      <c r="A269" s="6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f t="shared" si="12"/>
        <v>0</v>
      </c>
    </row>
    <row r="270" spans="1:18" ht="12.75">
      <c r="A270" s="6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f t="shared" si="12"/>
        <v>0</v>
      </c>
    </row>
    <row r="271" spans="1:18" ht="12.75">
      <c r="A271" s="6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f t="shared" si="12"/>
        <v>0</v>
      </c>
    </row>
    <row r="272" spans="1:18" ht="12.75">
      <c r="A272" s="6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f t="shared" si="12"/>
        <v>0</v>
      </c>
    </row>
    <row r="273" spans="1:18" ht="12.75">
      <c r="A273" s="6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f t="shared" si="12"/>
        <v>0</v>
      </c>
    </row>
    <row r="274" spans="1:18" ht="18">
      <c r="A274" s="6"/>
      <c r="B274" s="6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36">
        <f>SUM(R256:R273)</f>
        <v>0</v>
      </c>
    </row>
    <row r="276" spans="1:18" ht="18">
      <c r="A276" s="18">
        <v>14</v>
      </c>
      <c r="B276" s="14"/>
      <c r="C276" s="14"/>
      <c r="D276" s="14">
        <v>60</v>
      </c>
      <c r="E276" s="14">
        <v>200</v>
      </c>
      <c r="F276" s="14">
        <v>400</v>
      </c>
      <c r="G276" s="14">
        <v>800</v>
      </c>
      <c r="H276" s="14">
        <v>1500</v>
      </c>
      <c r="I276" s="14">
        <v>3000</v>
      </c>
      <c r="J276" s="14" t="s">
        <v>6</v>
      </c>
      <c r="K276" s="14" t="s">
        <v>7</v>
      </c>
      <c r="L276" s="14" t="s">
        <v>8</v>
      </c>
      <c r="M276" s="14" t="s">
        <v>9</v>
      </c>
      <c r="N276" s="14" t="s">
        <v>10</v>
      </c>
      <c r="O276" s="14" t="s">
        <v>11</v>
      </c>
      <c r="P276" s="14" t="s">
        <v>12</v>
      </c>
      <c r="Q276" s="14" t="s">
        <v>14</v>
      </c>
      <c r="R276" s="14" t="s">
        <v>13</v>
      </c>
    </row>
    <row r="277" spans="1:18" ht="12.75">
      <c r="A277" s="6"/>
      <c r="B277" s="1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f aca="true" t="shared" si="13" ref="R277:R294">Q277+P277+O277+N277+M277+L277+K277+J277+I277+H277+G277+F277+E277+D277</f>
        <v>0</v>
      </c>
    </row>
    <row r="278" spans="1:18" ht="12.75">
      <c r="A278" s="6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f t="shared" si="13"/>
        <v>0</v>
      </c>
    </row>
    <row r="279" spans="1:18" ht="12.75">
      <c r="A279" s="6"/>
      <c r="B279" s="7"/>
      <c r="C279" s="2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f t="shared" si="13"/>
        <v>0</v>
      </c>
    </row>
    <row r="280" spans="1:18" ht="12.75">
      <c r="A280" s="6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f t="shared" si="13"/>
        <v>0</v>
      </c>
    </row>
    <row r="281" spans="1:18" ht="12.75">
      <c r="A281" s="6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f t="shared" si="13"/>
        <v>0</v>
      </c>
    </row>
    <row r="282" spans="1:18" ht="12.75">
      <c r="A282" s="6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f t="shared" si="13"/>
        <v>0</v>
      </c>
    </row>
    <row r="283" spans="1:18" ht="12.75">
      <c r="A283" s="6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f t="shared" si="13"/>
        <v>0</v>
      </c>
    </row>
    <row r="284" spans="1:18" ht="12.75">
      <c r="A284" s="6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f t="shared" si="13"/>
        <v>0</v>
      </c>
    </row>
    <row r="285" spans="1:18" ht="12.75">
      <c r="A285" s="6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f t="shared" si="13"/>
        <v>0</v>
      </c>
    </row>
    <row r="286" spans="1:18" ht="12.75">
      <c r="A286" s="6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f t="shared" si="13"/>
        <v>0</v>
      </c>
    </row>
    <row r="287" spans="1:18" ht="12.75">
      <c r="A287" s="6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f t="shared" si="13"/>
        <v>0</v>
      </c>
    </row>
    <row r="288" spans="1:18" ht="12.75">
      <c r="A288" s="6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f t="shared" si="13"/>
        <v>0</v>
      </c>
    </row>
    <row r="289" spans="1:18" ht="12.75">
      <c r="A289" s="6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f t="shared" si="13"/>
        <v>0</v>
      </c>
    </row>
    <row r="290" spans="1:18" ht="12.75">
      <c r="A290" s="6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f t="shared" si="13"/>
        <v>0</v>
      </c>
    </row>
    <row r="291" spans="1:18" ht="12.75">
      <c r="A291" s="6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f t="shared" si="13"/>
        <v>0</v>
      </c>
    </row>
    <row r="292" spans="1:18" ht="12.75">
      <c r="A292" s="6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f t="shared" si="13"/>
        <v>0</v>
      </c>
    </row>
    <row r="293" spans="1:18" ht="12.75">
      <c r="A293" s="6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f t="shared" si="13"/>
        <v>0</v>
      </c>
    </row>
    <row r="294" spans="1:18" ht="12.75">
      <c r="A294" s="6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f t="shared" si="13"/>
        <v>0</v>
      </c>
    </row>
    <row r="295" spans="1:18" ht="18">
      <c r="A295" s="6"/>
      <c r="B295" s="6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36">
        <f>SUM(R277:R294)</f>
        <v>0</v>
      </c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0">
      <selection activeCell="A1" sqref="A1:I1"/>
    </sheetView>
  </sheetViews>
  <sheetFormatPr defaultColWidth="9.00390625" defaultRowHeight="12.75"/>
  <cols>
    <col min="1" max="1" width="5.375" style="0" customWidth="1"/>
    <col min="3" max="3" width="33.625" style="0" customWidth="1"/>
    <col min="4" max="4" width="11.00390625" style="0" customWidth="1"/>
    <col min="5" max="5" width="9.25390625" style="0" customWidth="1"/>
    <col min="6" max="6" width="2.875" style="0" customWidth="1"/>
    <col min="7" max="7" width="3.75390625" style="0" customWidth="1"/>
    <col min="8" max="8" width="4.25390625" style="0" customWidth="1"/>
    <col min="9" max="9" width="3.00390625" style="0" customWidth="1"/>
    <col min="10" max="10" width="2.25390625" style="0" customWidth="1"/>
    <col min="11" max="11" width="4.125" style="0" customWidth="1"/>
    <col min="12" max="12" width="6.75390625" style="0" customWidth="1"/>
    <col min="13" max="13" width="7.875" style="0" customWidth="1"/>
  </cols>
  <sheetData>
    <row r="1" spans="1:9" ht="15.75">
      <c r="A1" s="64" t="s">
        <v>582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583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4" t="s">
        <v>584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64" t="s">
        <v>585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4" t="s">
        <v>586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4" t="s">
        <v>587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 customHeight="1">
      <c r="A9" s="66" t="s">
        <v>594</v>
      </c>
      <c r="B9" s="66"/>
      <c r="C9" s="66"/>
      <c r="D9" s="66"/>
      <c r="E9" s="66"/>
      <c r="F9" s="66"/>
      <c r="G9" s="66"/>
      <c r="H9" s="66"/>
      <c r="I9" s="66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12" ht="15.75">
      <c r="A11" s="16" t="s">
        <v>0</v>
      </c>
      <c r="B11" s="16"/>
      <c r="C11" s="64" t="s">
        <v>1</v>
      </c>
      <c r="D11" s="64"/>
      <c r="E11" s="64"/>
      <c r="F11" s="71" t="s">
        <v>573</v>
      </c>
      <c r="G11" s="72"/>
      <c r="H11" s="72"/>
      <c r="I11" s="72"/>
      <c r="J11" s="72"/>
      <c r="K11" s="72"/>
      <c r="L11" s="13"/>
    </row>
    <row r="12" spans="1:9" ht="15.75">
      <c r="A12" s="1"/>
      <c r="B12" s="1"/>
      <c r="C12" s="67" t="s">
        <v>16</v>
      </c>
      <c r="D12" s="67"/>
      <c r="E12" s="67"/>
      <c r="F12" s="1"/>
      <c r="G12" s="1"/>
      <c r="H12" s="1"/>
      <c r="I12" s="1"/>
    </row>
    <row r="13" spans="1:9" ht="31.5" customHeight="1">
      <c r="A13" s="9"/>
      <c r="B13" s="2" t="s">
        <v>4</v>
      </c>
      <c r="C13" s="3" t="s">
        <v>2</v>
      </c>
      <c r="D13" s="69" t="s">
        <v>3</v>
      </c>
      <c r="E13" s="70"/>
      <c r="F13" s="1"/>
      <c r="G13" s="1"/>
      <c r="H13" s="1"/>
      <c r="I13" s="1"/>
    </row>
    <row r="14" spans="1:5" ht="18">
      <c r="A14" s="10"/>
      <c r="B14" s="55">
        <v>1</v>
      </c>
      <c r="C14" s="56" t="str">
        <f>Супер!B45</f>
        <v>Москва-1</v>
      </c>
      <c r="D14" s="58">
        <f>Супер!R65</f>
        <v>406</v>
      </c>
      <c r="E14" s="55"/>
    </row>
    <row r="15" spans="1:5" ht="18">
      <c r="A15" s="10"/>
      <c r="B15" s="55">
        <v>2</v>
      </c>
      <c r="C15" s="56" t="str">
        <f>Супер!B67</f>
        <v>Московская</v>
      </c>
      <c r="D15" s="58">
        <f>Супер!R87</f>
        <v>268</v>
      </c>
      <c r="E15" s="55"/>
    </row>
    <row r="16" spans="1:5" ht="18">
      <c r="A16" s="10"/>
      <c r="B16" s="55">
        <v>3</v>
      </c>
      <c r="C16" s="56" t="str">
        <f>Супер!B23</f>
        <v>Челябинская</v>
      </c>
      <c r="D16" s="58">
        <f>Супер!R44</f>
        <v>240</v>
      </c>
      <c r="E16" s="55"/>
    </row>
    <row r="17" spans="1:5" ht="18">
      <c r="A17" s="10"/>
      <c r="B17" s="55">
        <v>4</v>
      </c>
      <c r="C17" s="56" t="str">
        <f>Супер!B149</f>
        <v>Санкт-Петербург-1</v>
      </c>
      <c r="D17" s="58">
        <f>Супер!R169</f>
        <v>226</v>
      </c>
      <c r="E17" s="55"/>
    </row>
    <row r="18" spans="1:5" ht="18">
      <c r="A18" s="10"/>
      <c r="B18" s="55">
        <v>5</v>
      </c>
      <c r="C18" s="56" t="str">
        <f>Супер!B2</f>
        <v>Самарская</v>
      </c>
      <c r="D18" s="58">
        <f>Супер!R22</f>
        <v>195</v>
      </c>
      <c r="E18" s="55"/>
    </row>
    <row r="19" spans="1:5" ht="15.75" customHeight="1">
      <c r="A19" s="10"/>
      <c r="B19" s="55">
        <v>6</v>
      </c>
      <c r="C19" s="56" t="str">
        <f>Супер!B170</f>
        <v>Чувашская республика</v>
      </c>
      <c r="D19" s="58">
        <f>Супер!R189</f>
        <v>154</v>
      </c>
      <c r="E19" s="55"/>
    </row>
    <row r="20" spans="1:5" ht="16.5" customHeight="1">
      <c r="A20" s="10"/>
      <c r="B20" s="55">
        <v>7</v>
      </c>
      <c r="C20" s="56" t="str">
        <f>Супер!B108</f>
        <v>Ставропольский край</v>
      </c>
      <c r="D20" s="58">
        <f>Супер!R127</f>
        <v>152</v>
      </c>
      <c r="E20" s="55"/>
    </row>
    <row r="21" spans="1:5" ht="18">
      <c r="A21" s="10"/>
      <c r="B21" s="55">
        <v>8</v>
      </c>
      <c r="C21" s="56" t="str">
        <f>Супер!B191</f>
        <v>Волгоградская</v>
      </c>
      <c r="D21" s="58">
        <f>Супер!R211</f>
        <v>151</v>
      </c>
      <c r="E21" s="55"/>
    </row>
    <row r="22" spans="1:5" ht="18">
      <c r="A22" s="10"/>
      <c r="B22" s="55">
        <v>9</v>
      </c>
      <c r="C22" s="56" t="str">
        <f>Супер!B129</f>
        <v>Нижегородская</v>
      </c>
      <c r="D22" s="58">
        <f>Супер!R148</f>
        <v>111</v>
      </c>
      <c r="E22" s="56"/>
    </row>
    <row r="23" spans="1:5" ht="18">
      <c r="A23" s="10"/>
      <c r="B23" s="55">
        <v>10</v>
      </c>
      <c r="C23" s="56" t="str">
        <f>Супер!B88</f>
        <v>Свердловская</v>
      </c>
      <c r="D23" s="58">
        <f>Супер!R107</f>
        <v>110</v>
      </c>
      <c r="E23" s="56"/>
    </row>
    <row r="26" spans="3:11" ht="30">
      <c r="C26" s="59" t="s">
        <v>590</v>
      </c>
      <c r="D26" s="34"/>
      <c r="E26" s="65" t="s">
        <v>588</v>
      </c>
      <c r="F26" s="65"/>
      <c r="G26" s="65"/>
      <c r="H26" s="68" t="s">
        <v>0</v>
      </c>
      <c r="I26" s="68"/>
      <c r="J26" s="68"/>
      <c r="K26" s="68"/>
    </row>
    <row r="27" spans="3:11" ht="15">
      <c r="C27" s="34"/>
      <c r="D27" s="34"/>
      <c r="E27" s="34"/>
      <c r="F27" s="34"/>
      <c r="G27" s="34"/>
      <c r="H27" s="34"/>
      <c r="I27" s="34"/>
      <c r="J27" s="34"/>
      <c r="K27" s="34"/>
    </row>
    <row r="28" spans="3:11" ht="30">
      <c r="C28" s="59" t="s">
        <v>5</v>
      </c>
      <c r="D28" s="34"/>
      <c r="E28" s="65" t="s">
        <v>589</v>
      </c>
      <c r="F28" s="65"/>
      <c r="G28" s="65"/>
      <c r="H28" s="68" t="s">
        <v>0</v>
      </c>
      <c r="I28" s="68"/>
      <c r="J28" s="68"/>
      <c r="K28" s="68"/>
    </row>
  </sheetData>
  <sheetProtection/>
  <mergeCells count="15">
    <mergeCell ref="D13:E13"/>
    <mergeCell ref="A2:I2"/>
    <mergeCell ref="A4:I4"/>
    <mergeCell ref="A6:I6"/>
    <mergeCell ref="F11:K11"/>
    <mergeCell ref="A1:I1"/>
    <mergeCell ref="E28:G28"/>
    <mergeCell ref="A3:I3"/>
    <mergeCell ref="A5:I5"/>
    <mergeCell ref="A9:I9"/>
    <mergeCell ref="E26:G26"/>
    <mergeCell ref="C11:E11"/>
    <mergeCell ref="C12:E12"/>
    <mergeCell ref="H26:K26"/>
    <mergeCell ref="H28:K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00390625" style="0" customWidth="1"/>
    <col min="2" max="2" width="14.875" style="0" customWidth="1"/>
    <col min="3" max="3" width="10.75390625" style="32" customWidth="1"/>
    <col min="4" max="4" width="5.125" style="32" customWidth="1"/>
    <col min="5" max="5" width="5.625" style="32" customWidth="1"/>
    <col min="6" max="6" width="5.75390625" style="32" customWidth="1"/>
    <col min="7" max="7" width="6.125" style="32" customWidth="1"/>
    <col min="8" max="8" width="6.625" style="32" customWidth="1"/>
    <col min="9" max="9" width="6.375" style="32" customWidth="1"/>
    <col min="10" max="10" width="8.625" style="32" customWidth="1"/>
    <col min="11" max="11" width="9.125" style="32" customWidth="1"/>
    <col min="12" max="12" width="6.375" style="32" customWidth="1"/>
    <col min="13" max="13" width="9.125" style="32" customWidth="1"/>
    <col min="14" max="14" width="7.875" style="32" customWidth="1"/>
    <col min="15" max="15" width="6.125" style="32" customWidth="1"/>
    <col min="16" max="16" width="5.375" style="32" customWidth="1"/>
    <col min="17" max="17" width="6.00390625" style="32" customWidth="1"/>
    <col min="18" max="18" width="5.375" style="32" customWidth="1"/>
  </cols>
  <sheetData>
    <row r="2" spans="6:11" ht="12.75">
      <c r="F2" s="73" t="s">
        <v>20</v>
      </c>
      <c r="G2" s="73"/>
      <c r="H2" s="73"/>
      <c r="I2" s="73"/>
      <c r="J2" s="73"/>
      <c r="K2" s="73"/>
    </row>
    <row r="3" spans="1:18" ht="18">
      <c r="A3" s="18">
        <v>1</v>
      </c>
      <c r="B3" s="19" t="s">
        <v>36</v>
      </c>
      <c r="C3" s="14"/>
      <c r="D3" s="14">
        <v>60</v>
      </c>
      <c r="E3" s="14">
        <v>200</v>
      </c>
      <c r="F3" s="14">
        <v>400</v>
      </c>
      <c r="G3" s="14">
        <v>800</v>
      </c>
      <c r="H3" s="14">
        <v>1500</v>
      </c>
      <c r="I3" s="14">
        <v>3000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12</v>
      </c>
      <c r="Q3" s="14" t="s">
        <v>14</v>
      </c>
      <c r="R3" s="14" t="s">
        <v>13</v>
      </c>
    </row>
    <row r="4" spans="1:18" ht="12.75">
      <c r="A4" s="6">
        <v>378</v>
      </c>
      <c r="B4" s="6" t="s">
        <v>164</v>
      </c>
      <c r="C4" s="23" t="s">
        <v>98</v>
      </c>
      <c r="D4" s="5"/>
      <c r="E4" s="5">
        <v>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f>Q4+P4+O4+N4+M4+L4+K4+J4+I4+H4+G4+F4+E4+D4</f>
        <v>7</v>
      </c>
    </row>
    <row r="5" spans="1:18" ht="12.75">
      <c r="A5" s="6">
        <v>379</v>
      </c>
      <c r="B5" s="6" t="s">
        <v>165</v>
      </c>
      <c r="C5" s="23" t="s">
        <v>9</v>
      </c>
      <c r="D5" s="5"/>
      <c r="E5" s="5"/>
      <c r="F5" s="5"/>
      <c r="G5" s="5"/>
      <c r="H5" s="5"/>
      <c r="I5" s="5"/>
      <c r="J5" s="5"/>
      <c r="K5" s="5"/>
      <c r="L5" s="5"/>
      <c r="M5" s="5">
        <v>7</v>
      </c>
      <c r="N5" s="5"/>
      <c r="O5" s="5"/>
      <c r="P5" s="5"/>
      <c r="Q5" s="5"/>
      <c r="R5" s="5">
        <f aca="true" t="shared" si="0" ref="R5:R15">Q5+P5+O5+N5+M5+L5+K5+J5+I5+H5+G5+F5+E5+D5</f>
        <v>7</v>
      </c>
    </row>
    <row r="6" spans="1:18" ht="12.75">
      <c r="A6" s="6">
        <v>271</v>
      </c>
      <c r="B6" s="6" t="s">
        <v>108</v>
      </c>
      <c r="C6" s="23" t="s">
        <v>12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23</v>
      </c>
      <c r="Q6" s="5"/>
      <c r="R6" s="5">
        <f t="shared" si="0"/>
        <v>23</v>
      </c>
    </row>
    <row r="7" spans="1:18" ht="12.75">
      <c r="A7" s="6">
        <v>380</v>
      </c>
      <c r="B7" s="6" t="s">
        <v>166</v>
      </c>
      <c r="C7" s="23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20</v>
      </c>
      <c r="Q7" s="5"/>
      <c r="R7" s="5">
        <f t="shared" si="0"/>
        <v>20</v>
      </c>
    </row>
    <row r="8" spans="1:18" ht="12.75">
      <c r="A8" s="6">
        <v>381</v>
      </c>
      <c r="B8" s="6" t="s">
        <v>167</v>
      </c>
      <c r="C8" s="23" t="s">
        <v>30</v>
      </c>
      <c r="D8" s="5">
        <v>20</v>
      </c>
      <c r="E8" s="5">
        <v>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40</v>
      </c>
    </row>
    <row r="9" spans="1:18" ht="12.75">
      <c r="A9" s="6"/>
      <c r="B9" s="6"/>
      <c r="C9" s="2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</row>
    <row r="10" spans="1:18" ht="12.75">
      <c r="A10" s="6"/>
      <c r="B10" s="6"/>
      <c r="C10" s="2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0"/>
        <v>0</v>
      </c>
    </row>
    <row r="11" spans="1:18" ht="12.75">
      <c r="A11" s="6"/>
      <c r="B11" s="6"/>
      <c r="C11" s="2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0</v>
      </c>
    </row>
    <row r="12" spans="1:18" ht="12.75">
      <c r="A12" s="6"/>
      <c r="B12" s="6"/>
      <c r="C12" s="2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0"/>
        <v>0</v>
      </c>
    </row>
    <row r="13" spans="1:18" ht="12.75">
      <c r="A13" s="6"/>
      <c r="B13" s="6"/>
      <c r="C13" s="2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t="shared" si="0"/>
        <v>0</v>
      </c>
    </row>
    <row r="14" spans="1:18" ht="12.75">
      <c r="A14" s="6"/>
      <c r="B14" s="6"/>
      <c r="C14" s="2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0</v>
      </c>
    </row>
    <row r="15" spans="1:18" ht="12.75">
      <c r="A15" s="6"/>
      <c r="B15" s="6"/>
      <c r="C15" s="2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0</v>
      </c>
    </row>
    <row r="16" spans="2:18" ht="18">
      <c r="B16" s="46">
        <v>6</v>
      </c>
      <c r="R16" s="37">
        <f>SUM(R4:R15)</f>
        <v>97</v>
      </c>
    </row>
    <row r="18" spans="1:18" ht="18">
      <c r="A18" s="18">
        <v>2</v>
      </c>
      <c r="B18" s="14" t="s">
        <v>53</v>
      </c>
      <c r="C18" s="14"/>
      <c r="D18" s="14">
        <v>60</v>
      </c>
      <c r="E18" s="14">
        <v>200</v>
      </c>
      <c r="F18" s="14">
        <v>400</v>
      </c>
      <c r="G18" s="14">
        <v>800</v>
      </c>
      <c r="H18" s="14">
        <v>1500</v>
      </c>
      <c r="I18" s="14">
        <v>3000</v>
      </c>
      <c r="J18" s="14" t="s">
        <v>6</v>
      </c>
      <c r="K18" s="14" t="s">
        <v>7</v>
      </c>
      <c r="L18" s="14" t="s">
        <v>8</v>
      </c>
      <c r="M18" s="14" t="s">
        <v>9</v>
      </c>
      <c r="N18" s="14" t="s">
        <v>10</v>
      </c>
      <c r="O18" s="14" t="s">
        <v>11</v>
      </c>
      <c r="P18" s="14" t="s">
        <v>12</v>
      </c>
      <c r="Q18" s="14" t="s">
        <v>14</v>
      </c>
      <c r="R18" s="14" t="s">
        <v>13</v>
      </c>
    </row>
    <row r="19" spans="1:18" ht="12.75">
      <c r="A19" s="6">
        <v>294</v>
      </c>
      <c r="B19" s="6" t="s">
        <v>168</v>
      </c>
      <c r="C19" s="22">
        <v>800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>Q19+P19+O19+N19+M19+L19+K19+J19+I19+H19+G19+F19+E19+D19</f>
        <v>0</v>
      </c>
    </row>
    <row r="20" spans="1:18" ht="12.75">
      <c r="A20" s="6">
        <v>283</v>
      </c>
      <c r="B20" s="6" t="s">
        <v>169</v>
      </c>
      <c r="C20" s="5" t="s">
        <v>10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20</v>
      </c>
      <c r="O20" s="5"/>
      <c r="P20" s="5"/>
      <c r="Q20" s="5"/>
      <c r="R20" s="5">
        <f aca="true" t="shared" si="1" ref="R20:R30">Q20+P20+O20+N20+M20+L20+K20+J20+I20+H20+G20+F20+E20+D20</f>
        <v>20</v>
      </c>
    </row>
    <row r="21" spans="1:18" ht="12.75">
      <c r="A21" s="6">
        <v>284</v>
      </c>
      <c r="B21" s="6" t="s">
        <v>170</v>
      </c>
      <c r="C21" s="22" t="s">
        <v>12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25</v>
      </c>
      <c r="Q21" s="5"/>
      <c r="R21" s="5">
        <f t="shared" si="1"/>
        <v>25</v>
      </c>
    </row>
    <row r="22" spans="1:18" ht="12.75">
      <c r="A22" s="6">
        <v>285</v>
      </c>
      <c r="B22" s="6" t="s">
        <v>171</v>
      </c>
      <c r="C22" s="5" t="s">
        <v>12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16</v>
      </c>
      <c r="Q22" s="5"/>
      <c r="R22" s="5">
        <f t="shared" si="1"/>
        <v>16</v>
      </c>
    </row>
    <row r="23" spans="1:18" ht="12.75">
      <c r="A23" s="6">
        <v>286</v>
      </c>
      <c r="B23" s="6" t="s">
        <v>172</v>
      </c>
      <c r="C23" s="22">
        <v>60200</v>
      </c>
      <c r="D23" s="5">
        <v>17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17</v>
      </c>
    </row>
    <row r="24" spans="1:18" ht="12.75">
      <c r="A24" s="6">
        <v>287</v>
      </c>
      <c r="B24" s="6" t="s">
        <v>173</v>
      </c>
      <c r="C24" s="22">
        <v>200400</v>
      </c>
      <c r="D24" s="5"/>
      <c r="E24" s="5"/>
      <c r="F24" s="5">
        <v>13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13</v>
      </c>
    </row>
    <row r="25" spans="1:18" ht="12.75">
      <c r="A25" s="6">
        <v>288</v>
      </c>
      <c r="B25" s="6" t="s">
        <v>174</v>
      </c>
      <c r="C25" s="5" t="s">
        <v>175</v>
      </c>
      <c r="D25" s="5"/>
      <c r="E25" s="5"/>
      <c r="F25" s="5"/>
      <c r="G25" s="5"/>
      <c r="H25" s="5"/>
      <c r="I25" s="5"/>
      <c r="J25" s="5">
        <v>6</v>
      </c>
      <c r="K25" s="5"/>
      <c r="L25" s="5"/>
      <c r="M25" s="5"/>
      <c r="N25" s="5"/>
      <c r="O25" s="5"/>
      <c r="P25" s="5"/>
      <c r="Q25" s="5"/>
      <c r="R25" s="5">
        <f t="shared" si="1"/>
        <v>6</v>
      </c>
    </row>
    <row r="26" spans="1:18" ht="12.75">
      <c r="A26" s="6">
        <v>289</v>
      </c>
      <c r="B26" s="6" t="s">
        <v>176</v>
      </c>
      <c r="C26" s="5" t="s">
        <v>40</v>
      </c>
      <c r="D26" s="5"/>
      <c r="E26" s="5"/>
      <c r="F26" s="5"/>
      <c r="G26" s="5"/>
      <c r="H26" s="5"/>
      <c r="I26" s="5"/>
      <c r="J26" s="5"/>
      <c r="K26" s="5">
        <v>14</v>
      </c>
      <c r="L26" s="5"/>
      <c r="M26" s="5"/>
      <c r="N26" s="5"/>
      <c r="O26" s="5"/>
      <c r="P26" s="5"/>
      <c r="Q26" s="5"/>
      <c r="R26" s="5">
        <f t="shared" si="1"/>
        <v>14</v>
      </c>
    </row>
    <row r="27" spans="1:18" ht="12.75">
      <c r="A27" s="6">
        <v>290</v>
      </c>
      <c r="B27" s="6" t="s">
        <v>177</v>
      </c>
      <c r="C27" s="22" t="s">
        <v>40</v>
      </c>
      <c r="D27" s="5"/>
      <c r="E27" s="5"/>
      <c r="F27" s="5"/>
      <c r="G27" s="5"/>
      <c r="H27" s="5"/>
      <c r="I27" s="5"/>
      <c r="J27" s="5"/>
      <c r="K27" s="5">
        <v>10</v>
      </c>
      <c r="L27" s="5"/>
      <c r="M27" s="5"/>
      <c r="N27" s="5"/>
      <c r="O27" s="5"/>
      <c r="P27" s="5"/>
      <c r="Q27" s="5"/>
      <c r="R27" s="5">
        <f t="shared" si="1"/>
        <v>10</v>
      </c>
    </row>
    <row r="28" spans="1:18" ht="12.75">
      <c r="A28" s="6">
        <v>291</v>
      </c>
      <c r="B28" s="6" t="s">
        <v>178</v>
      </c>
      <c r="C28" s="22" t="s">
        <v>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11</v>
      </c>
      <c r="P28" s="5"/>
      <c r="Q28" s="5"/>
      <c r="R28" s="5">
        <f t="shared" si="1"/>
        <v>11</v>
      </c>
    </row>
    <row r="29" spans="1:18" ht="12.75">
      <c r="A29" s="6">
        <v>292</v>
      </c>
      <c r="B29" s="6" t="s">
        <v>179</v>
      </c>
      <c r="C29" s="5" t="s">
        <v>180</v>
      </c>
      <c r="D29" s="5"/>
      <c r="E29" s="5"/>
      <c r="F29" s="5"/>
      <c r="G29" s="5"/>
      <c r="H29" s="5"/>
      <c r="I29" s="5"/>
      <c r="J29" s="5"/>
      <c r="K29" s="5"/>
      <c r="L29" s="5">
        <v>7</v>
      </c>
      <c r="M29" s="5"/>
      <c r="N29" s="5"/>
      <c r="O29" s="5"/>
      <c r="P29" s="5"/>
      <c r="Q29" s="5"/>
      <c r="R29" s="5">
        <f t="shared" si="1"/>
        <v>7</v>
      </c>
    </row>
    <row r="30" spans="1:18" ht="12.75">
      <c r="A30" s="50">
        <v>293</v>
      </c>
      <c r="B30" s="50" t="s">
        <v>181</v>
      </c>
      <c r="C30" s="51" t="s">
        <v>35</v>
      </c>
      <c r="D30" s="5"/>
      <c r="E30" s="5"/>
      <c r="F30" s="5"/>
      <c r="G30" s="5"/>
      <c r="H30" s="5"/>
      <c r="I30" s="5"/>
      <c r="J30" s="5"/>
      <c r="K30" s="5"/>
      <c r="L30" s="5">
        <v>14</v>
      </c>
      <c r="M30" s="5"/>
      <c r="N30" s="5"/>
      <c r="O30" s="5"/>
      <c r="P30" s="5"/>
      <c r="Q30" s="5"/>
      <c r="R30" s="5">
        <f t="shared" si="1"/>
        <v>14</v>
      </c>
    </row>
    <row r="31" spans="1:18" ht="12.75">
      <c r="A31" s="50"/>
      <c r="B31" s="50"/>
      <c r="C31" s="5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>Q31+P31+O31+N31+M31+L31+K31+J31+I31+H31+G31+F31+E31+D31</f>
        <v>0</v>
      </c>
    </row>
    <row r="32" spans="2:18" ht="18">
      <c r="B32" s="46">
        <v>11</v>
      </c>
      <c r="R32" s="47">
        <f>SUM(R19:R31)</f>
        <v>153</v>
      </c>
    </row>
    <row r="34" spans="1:18" ht="18">
      <c r="A34" s="18">
        <v>3</v>
      </c>
      <c r="B34" s="19" t="s">
        <v>70</v>
      </c>
      <c r="C34" s="14"/>
      <c r="D34" s="14">
        <v>60</v>
      </c>
      <c r="E34" s="14">
        <v>200</v>
      </c>
      <c r="F34" s="14">
        <v>400</v>
      </c>
      <c r="G34" s="14">
        <v>800</v>
      </c>
      <c r="H34" s="14">
        <v>1500</v>
      </c>
      <c r="I34" s="14">
        <v>3000</v>
      </c>
      <c r="J34" s="14" t="s">
        <v>6</v>
      </c>
      <c r="K34" s="14" t="s">
        <v>7</v>
      </c>
      <c r="L34" s="14" t="s">
        <v>8</v>
      </c>
      <c r="M34" s="14" t="s">
        <v>9</v>
      </c>
      <c r="N34" s="14" t="s">
        <v>10</v>
      </c>
      <c r="O34" s="14" t="s">
        <v>11</v>
      </c>
      <c r="P34" s="14" t="s">
        <v>12</v>
      </c>
      <c r="Q34" s="14" t="s">
        <v>14</v>
      </c>
      <c r="R34" s="14" t="s">
        <v>13</v>
      </c>
    </row>
    <row r="35" spans="1:18" ht="12.75">
      <c r="A35" s="6"/>
      <c r="B35" s="6" t="s">
        <v>182</v>
      </c>
      <c r="C35" s="5" t="s">
        <v>29</v>
      </c>
      <c r="D35" s="5"/>
      <c r="E35" s="5"/>
      <c r="F35" s="5"/>
      <c r="G35" s="5"/>
      <c r="H35" s="5"/>
      <c r="I35" s="5"/>
      <c r="J35" s="5"/>
      <c r="K35" s="5">
        <v>22</v>
      </c>
      <c r="L35" s="5"/>
      <c r="M35" s="5"/>
      <c r="N35" s="5"/>
      <c r="O35" s="5"/>
      <c r="P35" s="5"/>
      <c r="Q35" s="5"/>
      <c r="R35" s="5">
        <f>Q35+P35+O35+N35+M35+L35+K35+J35+I35+H35+G35+F35+E35+D35</f>
        <v>22</v>
      </c>
    </row>
    <row r="36" spans="1:18" ht="12.75">
      <c r="A36" s="6"/>
      <c r="B36" s="6" t="s">
        <v>183</v>
      </c>
      <c r="C36" s="5" t="s">
        <v>29</v>
      </c>
      <c r="D36" s="5"/>
      <c r="E36" s="5"/>
      <c r="F36" s="5"/>
      <c r="G36" s="5"/>
      <c r="H36" s="5"/>
      <c r="I36" s="5"/>
      <c r="J36" s="5"/>
      <c r="K36" s="5">
        <v>12</v>
      </c>
      <c r="L36" s="5"/>
      <c r="M36" s="5"/>
      <c r="N36" s="5"/>
      <c r="O36" s="5"/>
      <c r="P36" s="5"/>
      <c r="Q36" s="5"/>
      <c r="R36" s="5">
        <f aca="true" t="shared" si="2" ref="R36:R46">Q36+P36+O36+N36+M36+L36+K36+J36+I36+H36+G36+F36+E36+D36</f>
        <v>12</v>
      </c>
    </row>
    <row r="37" spans="1:18" ht="12.75">
      <c r="A37" s="6"/>
      <c r="B37" s="6" t="s">
        <v>184</v>
      </c>
      <c r="C37" s="22">
        <v>400800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f t="shared" si="2"/>
        <v>0</v>
      </c>
    </row>
    <row r="38" spans="1:18" ht="12.75">
      <c r="A38" s="6"/>
      <c r="B38" s="6" t="s">
        <v>185</v>
      </c>
      <c r="C38" s="5" t="s">
        <v>12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10</v>
      </c>
      <c r="Q38" s="5"/>
      <c r="R38" s="5">
        <f t="shared" si="2"/>
        <v>10</v>
      </c>
    </row>
    <row r="39" spans="1:18" ht="12.75">
      <c r="A39" s="6"/>
      <c r="B39" s="6" t="s">
        <v>186</v>
      </c>
      <c r="C39" s="5" t="s">
        <v>23</v>
      </c>
      <c r="D39" s="5"/>
      <c r="E39" s="5"/>
      <c r="F39" s="5"/>
      <c r="G39" s="5"/>
      <c r="H39" s="5"/>
      <c r="I39" s="5"/>
      <c r="J39" s="5"/>
      <c r="K39" s="5"/>
      <c r="L39" s="5"/>
      <c r="M39" s="5">
        <v>8</v>
      </c>
      <c r="N39" s="5"/>
      <c r="O39" s="5"/>
      <c r="P39" s="5"/>
      <c r="Q39" s="5"/>
      <c r="R39" s="5">
        <f t="shared" si="2"/>
        <v>8</v>
      </c>
    </row>
    <row r="40" spans="1:18" ht="12.75">
      <c r="A40" s="6"/>
      <c r="B40" s="6" t="s">
        <v>187</v>
      </c>
      <c r="C40" s="5" t="s">
        <v>72</v>
      </c>
      <c r="D40" s="5">
        <v>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f t="shared" si="2"/>
        <v>4</v>
      </c>
    </row>
    <row r="41" spans="1:18" ht="12.75">
      <c r="A41" s="6"/>
      <c r="B41" s="6" t="s">
        <v>188</v>
      </c>
      <c r="C41" s="22">
        <v>200400</v>
      </c>
      <c r="D41" s="5"/>
      <c r="E41" s="5">
        <v>8</v>
      </c>
      <c r="F41" s="5">
        <v>11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f t="shared" si="2"/>
        <v>19</v>
      </c>
    </row>
    <row r="42" spans="1:18" ht="12.75">
      <c r="A42" s="6"/>
      <c r="B42" s="6" t="s">
        <v>189</v>
      </c>
      <c r="C42" s="5">
        <v>800</v>
      </c>
      <c r="D42" s="5"/>
      <c r="E42" s="5"/>
      <c r="F42" s="5"/>
      <c r="G42" s="5">
        <v>11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f t="shared" si="2"/>
        <v>11</v>
      </c>
    </row>
    <row r="43" spans="1:18" ht="12.75">
      <c r="A43" s="6"/>
      <c r="B43" s="6" t="s">
        <v>190</v>
      </c>
      <c r="C43" s="5" t="s">
        <v>10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f t="shared" si="2"/>
        <v>0</v>
      </c>
    </row>
    <row r="44" spans="1:18" ht="12.75">
      <c r="A44" s="6"/>
      <c r="B44" s="6" t="s">
        <v>191</v>
      </c>
      <c r="C44" s="5" t="s">
        <v>35</v>
      </c>
      <c r="D44" s="5"/>
      <c r="E44" s="5"/>
      <c r="F44" s="5"/>
      <c r="G44" s="5"/>
      <c r="H44" s="5"/>
      <c r="I44" s="5"/>
      <c r="J44" s="5"/>
      <c r="K44" s="5"/>
      <c r="L44" s="5">
        <v>14</v>
      </c>
      <c r="M44" s="5"/>
      <c r="N44" s="5"/>
      <c r="O44" s="5"/>
      <c r="P44" s="5"/>
      <c r="Q44" s="5"/>
      <c r="R44" s="5">
        <f t="shared" si="2"/>
        <v>14</v>
      </c>
    </row>
    <row r="45" spans="1:18" ht="12.75">
      <c r="A45" s="6"/>
      <c r="B45" s="6" t="s">
        <v>581</v>
      </c>
      <c r="C45" s="5" t="s">
        <v>8</v>
      </c>
      <c r="D45" s="5"/>
      <c r="E45" s="5"/>
      <c r="F45" s="5"/>
      <c r="G45" s="5"/>
      <c r="H45" s="5"/>
      <c r="I45" s="5"/>
      <c r="J45" s="5"/>
      <c r="K45" s="5"/>
      <c r="L45" s="5">
        <v>11</v>
      </c>
      <c r="M45" s="5"/>
      <c r="N45" s="5"/>
      <c r="O45" s="5"/>
      <c r="P45" s="5"/>
      <c r="Q45" s="5"/>
      <c r="R45" s="5">
        <f t="shared" si="2"/>
        <v>11</v>
      </c>
    </row>
    <row r="46" spans="1:18" ht="12.75">
      <c r="A46" s="6"/>
      <c r="B46" s="6"/>
      <c r="C46" s="5" t="s">
        <v>163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v>2</v>
      </c>
      <c r="R46" s="5">
        <f t="shared" si="2"/>
        <v>2</v>
      </c>
    </row>
    <row r="47" spans="2:18" ht="18">
      <c r="B47" s="46">
        <v>11</v>
      </c>
      <c r="R47" s="47">
        <f>SUM(R35:R46)</f>
        <v>113</v>
      </c>
    </row>
    <row r="49" spans="1:18" ht="18">
      <c r="A49" s="18">
        <v>4</v>
      </c>
      <c r="B49" s="19" t="s">
        <v>33</v>
      </c>
      <c r="C49" s="14"/>
      <c r="D49" s="14">
        <v>60</v>
      </c>
      <c r="E49" s="14">
        <v>200</v>
      </c>
      <c r="F49" s="14">
        <v>400</v>
      </c>
      <c r="G49" s="14">
        <v>800</v>
      </c>
      <c r="H49" s="14">
        <v>1500</v>
      </c>
      <c r="I49" s="14">
        <v>3000</v>
      </c>
      <c r="J49" s="14" t="s">
        <v>6</v>
      </c>
      <c r="K49" s="14" t="s">
        <v>7</v>
      </c>
      <c r="L49" s="14" t="s">
        <v>8</v>
      </c>
      <c r="M49" s="14" t="s">
        <v>9</v>
      </c>
      <c r="N49" s="14" t="s">
        <v>10</v>
      </c>
      <c r="O49" s="14" t="s">
        <v>11</v>
      </c>
      <c r="P49" s="14" t="s">
        <v>12</v>
      </c>
      <c r="Q49" s="14" t="s">
        <v>14</v>
      </c>
      <c r="R49" s="14" t="s">
        <v>13</v>
      </c>
    </row>
    <row r="50" spans="1:18" ht="12.75">
      <c r="A50" s="6"/>
      <c r="B50" s="6" t="s">
        <v>200</v>
      </c>
      <c r="C50" s="5" t="s">
        <v>201</v>
      </c>
      <c r="D50" s="5"/>
      <c r="E50" s="5"/>
      <c r="F50" s="5"/>
      <c r="G50" s="5"/>
      <c r="H50" s="5"/>
      <c r="I50" s="5"/>
      <c r="J50" s="5"/>
      <c r="K50" s="5"/>
      <c r="L50" s="5">
        <v>8</v>
      </c>
      <c r="M50" s="5">
        <v>6</v>
      </c>
      <c r="N50" s="5"/>
      <c r="O50" s="5"/>
      <c r="P50" s="5"/>
      <c r="Q50" s="5"/>
      <c r="R50" s="5">
        <f>Q50+P50+O50+N50+M50+L50+K50+J50+I50+H50+G50+F50+E50+D50</f>
        <v>14</v>
      </c>
    </row>
    <row r="51" spans="1:18" ht="12.75">
      <c r="A51" s="6"/>
      <c r="B51" s="6" t="s">
        <v>34</v>
      </c>
      <c r="C51" s="22">
        <v>200400</v>
      </c>
      <c r="D51" s="5"/>
      <c r="E51" s="5"/>
      <c r="F51" s="5">
        <v>3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f aca="true" t="shared" si="3" ref="R51:R61">Q51+P51+O51+N51+M51+L51+K51+J51+I51+H51+G51+F51+E51+D51</f>
        <v>3</v>
      </c>
    </row>
    <row r="52" spans="1:18" ht="12.75">
      <c r="A52" s="6"/>
      <c r="B52" s="6" t="s">
        <v>81</v>
      </c>
      <c r="C52" s="22">
        <v>60200</v>
      </c>
      <c r="D52" s="5">
        <v>14</v>
      </c>
      <c r="E52" s="5">
        <v>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f t="shared" si="3"/>
        <v>19</v>
      </c>
    </row>
    <row r="53" spans="1:18" ht="12.75">
      <c r="A53" s="6"/>
      <c r="B53" s="6" t="s">
        <v>202</v>
      </c>
      <c r="C53" s="22">
        <v>60200</v>
      </c>
      <c r="D53" s="5">
        <v>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f t="shared" si="3"/>
        <v>1</v>
      </c>
    </row>
    <row r="54" spans="1:18" ht="12.75">
      <c r="A54" s="6"/>
      <c r="B54" s="6" t="s">
        <v>203</v>
      </c>
      <c r="C54" s="5" t="s">
        <v>204</v>
      </c>
      <c r="D54" s="5"/>
      <c r="E54" s="5"/>
      <c r="F54" s="5"/>
      <c r="G54" s="5">
        <v>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3"/>
        <v>8</v>
      </c>
    </row>
    <row r="55" spans="1:18" ht="12.75">
      <c r="A55" s="6"/>
      <c r="B55" s="6" t="s">
        <v>205</v>
      </c>
      <c r="C55" s="22">
        <v>60200</v>
      </c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f t="shared" si="3"/>
        <v>1</v>
      </c>
    </row>
    <row r="56" spans="1:18" ht="12.75">
      <c r="A56" s="6"/>
      <c r="B56" s="6" t="s">
        <v>206</v>
      </c>
      <c r="C56" s="22">
        <v>60200</v>
      </c>
      <c r="D56" s="5">
        <v>19</v>
      </c>
      <c r="E56" s="5">
        <v>12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f t="shared" si="3"/>
        <v>31</v>
      </c>
    </row>
    <row r="57" spans="1:18" ht="12.75">
      <c r="A57" s="6"/>
      <c r="B57" s="6" t="s">
        <v>207</v>
      </c>
      <c r="C57" s="5" t="s">
        <v>180</v>
      </c>
      <c r="D57" s="5"/>
      <c r="E57" s="5"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f t="shared" si="3"/>
        <v>1</v>
      </c>
    </row>
    <row r="58" spans="1:18" ht="12.75">
      <c r="A58" s="6"/>
      <c r="B58" s="6"/>
      <c r="C58" s="2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f t="shared" si="3"/>
        <v>0</v>
      </c>
    </row>
    <row r="59" spans="1:18" ht="12.75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3"/>
        <v>0</v>
      </c>
    </row>
    <row r="60" spans="1:18" ht="12.75">
      <c r="A60" s="6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f t="shared" si="3"/>
        <v>0</v>
      </c>
    </row>
    <row r="61" spans="1:18" ht="12.75">
      <c r="A61" s="6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f t="shared" si="3"/>
        <v>0</v>
      </c>
    </row>
    <row r="62" spans="2:18" ht="18">
      <c r="B62" s="46">
        <v>11</v>
      </c>
      <c r="R62" s="37">
        <f>SUM(R50:R61)</f>
        <v>78</v>
      </c>
    </row>
    <row r="64" spans="1:18" ht="26.25">
      <c r="A64" s="18">
        <v>5</v>
      </c>
      <c r="B64" s="19" t="s">
        <v>103</v>
      </c>
      <c r="C64" s="14"/>
      <c r="D64" s="14">
        <v>60</v>
      </c>
      <c r="E64" s="14">
        <v>200</v>
      </c>
      <c r="F64" s="14">
        <v>400</v>
      </c>
      <c r="G64" s="14">
        <v>800</v>
      </c>
      <c r="H64" s="14">
        <v>1500</v>
      </c>
      <c r="I64" s="14">
        <v>3000</v>
      </c>
      <c r="J64" s="14" t="s">
        <v>6</v>
      </c>
      <c r="K64" s="14" t="s">
        <v>7</v>
      </c>
      <c r="L64" s="14" t="s">
        <v>8</v>
      </c>
      <c r="M64" s="14" t="s">
        <v>9</v>
      </c>
      <c r="N64" s="14" t="s">
        <v>10</v>
      </c>
      <c r="O64" s="14" t="s">
        <v>11</v>
      </c>
      <c r="P64" s="14" t="s">
        <v>12</v>
      </c>
      <c r="Q64" s="14" t="s">
        <v>14</v>
      </c>
      <c r="R64" s="14" t="s">
        <v>13</v>
      </c>
    </row>
    <row r="65" spans="1:18" ht="12.75">
      <c r="A65" s="6"/>
      <c r="B65" s="6" t="s">
        <v>192</v>
      </c>
      <c r="C65" s="5" t="s">
        <v>29</v>
      </c>
      <c r="D65" s="5"/>
      <c r="E65" s="5"/>
      <c r="F65" s="5"/>
      <c r="G65" s="5"/>
      <c r="H65" s="5"/>
      <c r="I65" s="5"/>
      <c r="J65" s="5"/>
      <c r="K65" s="5">
        <v>11</v>
      </c>
      <c r="L65" s="5"/>
      <c r="M65" s="5"/>
      <c r="N65" s="5"/>
      <c r="O65" s="5"/>
      <c r="P65" s="5"/>
      <c r="Q65" s="5"/>
      <c r="R65" s="5">
        <f>Q65+P65+O65+N65+M65+L65+K65+J65+I65+H65+G65+F65+E65+D65</f>
        <v>11</v>
      </c>
    </row>
    <row r="66" spans="1:18" ht="12.75">
      <c r="A66" s="6"/>
      <c r="B66" s="6" t="s">
        <v>193</v>
      </c>
      <c r="C66" s="5" t="s">
        <v>9</v>
      </c>
      <c r="D66" s="5"/>
      <c r="E66" s="5"/>
      <c r="F66" s="5"/>
      <c r="G66" s="5"/>
      <c r="H66" s="5"/>
      <c r="I66" s="5"/>
      <c r="J66" s="5"/>
      <c r="K66" s="5"/>
      <c r="L66" s="5"/>
      <c r="M66" s="5">
        <v>2</v>
      </c>
      <c r="N66" s="5"/>
      <c r="O66" s="5"/>
      <c r="P66" s="5"/>
      <c r="Q66" s="5"/>
      <c r="R66" s="5">
        <f aca="true" t="shared" si="4" ref="R66:R76">Q66+P66+O66+N66+M66+L66+K66+J66+I66+H66+G66+F66+E66+D66</f>
        <v>2</v>
      </c>
    </row>
    <row r="67" spans="1:18" ht="12.75">
      <c r="A67" s="6"/>
      <c r="B67" s="6" t="s">
        <v>194</v>
      </c>
      <c r="C67" s="5" t="s">
        <v>195</v>
      </c>
      <c r="D67" s="5"/>
      <c r="E67" s="5"/>
      <c r="F67" s="5"/>
      <c r="G67" s="5"/>
      <c r="H67" s="5"/>
      <c r="I67" s="5">
        <v>7</v>
      </c>
      <c r="J67" s="5">
        <v>14</v>
      </c>
      <c r="K67" s="5"/>
      <c r="L67" s="5"/>
      <c r="M67" s="5"/>
      <c r="N67" s="5"/>
      <c r="O67" s="5"/>
      <c r="P67" s="5"/>
      <c r="Q67" s="5"/>
      <c r="R67" s="5">
        <f t="shared" si="4"/>
        <v>21</v>
      </c>
    </row>
    <row r="68" spans="1:18" ht="12.75">
      <c r="A68" s="6"/>
      <c r="B68" s="6" t="s">
        <v>196</v>
      </c>
      <c r="C68" s="5" t="s">
        <v>10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v>9</v>
      </c>
      <c r="O68" s="5"/>
      <c r="P68" s="5"/>
      <c r="Q68" s="5"/>
      <c r="R68" s="5">
        <f t="shared" si="4"/>
        <v>9</v>
      </c>
    </row>
    <row r="69" spans="1:18" ht="12.75">
      <c r="A69" s="6"/>
      <c r="B69" s="6" t="s">
        <v>197</v>
      </c>
      <c r="C69" s="5" t="s">
        <v>11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35</v>
      </c>
      <c r="P69" s="5"/>
      <c r="Q69" s="5"/>
      <c r="R69" s="5">
        <f t="shared" si="4"/>
        <v>35</v>
      </c>
    </row>
    <row r="70" spans="1:18" ht="12.75">
      <c r="A70" s="6"/>
      <c r="B70" s="6" t="s">
        <v>198</v>
      </c>
      <c r="C70" s="5" t="s">
        <v>10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v>3</v>
      </c>
      <c r="O70" s="5"/>
      <c r="P70" s="5"/>
      <c r="Q70" s="5"/>
      <c r="R70" s="5">
        <f t="shared" si="4"/>
        <v>3</v>
      </c>
    </row>
    <row r="71" spans="1:18" ht="12.75">
      <c r="A71" s="6"/>
      <c r="B71" s="6" t="s">
        <v>199</v>
      </c>
      <c r="C71" s="5" t="s">
        <v>138</v>
      </c>
      <c r="D71" s="5"/>
      <c r="E71" s="5"/>
      <c r="F71" s="5"/>
      <c r="G71" s="5">
        <v>25</v>
      </c>
      <c r="H71" s="5">
        <v>25</v>
      </c>
      <c r="I71" s="5"/>
      <c r="J71" s="5"/>
      <c r="K71" s="5"/>
      <c r="L71" s="5"/>
      <c r="M71" s="5"/>
      <c r="N71" s="5"/>
      <c r="O71" s="5"/>
      <c r="P71" s="5"/>
      <c r="Q71" s="5"/>
      <c r="R71" s="5">
        <f t="shared" si="4"/>
        <v>50</v>
      </c>
    </row>
    <row r="72" spans="1:18" ht="12.75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 t="shared" si="4"/>
        <v>0</v>
      </c>
    </row>
    <row r="73" spans="1:18" ht="12.75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si="4"/>
        <v>0</v>
      </c>
    </row>
    <row r="74" spans="1:18" ht="12.75">
      <c r="A74" s="6"/>
      <c r="B74" s="6"/>
      <c r="C74" s="2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 t="shared" si="4"/>
        <v>0</v>
      </c>
    </row>
    <row r="75" spans="1:18" ht="12.75">
      <c r="A75" s="6"/>
      <c r="B75" s="6"/>
      <c r="C75" s="2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f t="shared" si="4"/>
        <v>0</v>
      </c>
    </row>
    <row r="76" spans="1:18" ht="12.75">
      <c r="A76" s="6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f t="shared" si="4"/>
        <v>0</v>
      </c>
    </row>
    <row r="77" spans="2:18" ht="18">
      <c r="B77" s="46">
        <v>9</v>
      </c>
      <c r="R77" s="47">
        <f>SUM(R65:R76)</f>
        <v>131</v>
      </c>
    </row>
    <row r="79" spans="1:18" ht="26.25">
      <c r="A79" s="18">
        <v>6</v>
      </c>
      <c r="B79" s="19" t="s">
        <v>329</v>
      </c>
      <c r="C79" s="14"/>
      <c r="D79" s="14">
        <v>60</v>
      </c>
      <c r="E79" s="14">
        <v>200</v>
      </c>
      <c r="F79" s="14">
        <v>400</v>
      </c>
      <c r="G79" s="14">
        <v>800</v>
      </c>
      <c r="H79" s="14">
        <v>1500</v>
      </c>
      <c r="I79" s="14">
        <v>3000</v>
      </c>
      <c r="J79" s="14" t="s">
        <v>6</v>
      </c>
      <c r="K79" s="14" t="s">
        <v>7</v>
      </c>
      <c r="L79" s="14" t="s">
        <v>8</v>
      </c>
      <c r="M79" s="14" t="s">
        <v>9</v>
      </c>
      <c r="N79" s="14" t="s">
        <v>10</v>
      </c>
      <c r="O79" s="14" t="s">
        <v>11</v>
      </c>
      <c r="P79" s="14" t="s">
        <v>12</v>
      </c>
      <c r="Q79" s="14" t="s">
        <v>14</v>
      </c>
      <c r="R79" s="14" t="s">
        <v>13</v>
      </c>
    </row>
    <row r="80" spans="1:18" ht="12.75">
      <c r="A80" s="6"/>
      <c r="B80" s="6" t="s">
        <v>330</v>
      </c>
      <c r="C80" s="23" t="s">
        <v>29</v>
      </c>
      <c r="D80" s="5"/>
      <c r="E80" s="5"/>
      <c r="F80" s="5"/>
      <c r="G80" s="5"/>
      <c r="H80" s="5"/>
      <c r="I80" s="5"/>
      <c r="J80" s="5"/>
      <c r="K80" s="5">
        <v>20</v>
      </c>
      <c r="L80" s="5"/>
      <c r="M80" s="5"/>
      <c r="N80" s="5"/>
      <c r="O80" s="5"/>
      <c r="P80" s="5"/>
      <c r="Q80" s="5"/>
      <c r="R80" s="5">
        <f>Q80+P80+O80+N80+M80+L80+K80+J80+I80+H80+G80+F80+E80+D80</f>
        <v>20</v>
      </c>
    </row>
    <row r="81" spans="1:18" ht="12.75">
      <c r="A81" s="6"/>
      <c r="B81" s="6" t="s">
        <v>64</v>
      </c>
      <c r="C81" s="23" t="s">
        <v>10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v>9</v>
      </c>
      <c r="O81" s="5"/>
      <c r="P81" s="5"/>
      <c r="Q81" s="5"/>
      <c r="R81" s="5">
        <f aca="true" t="shared" si="5" ref="R81:R91">Q81+P81+O81+N81+M81+L81+K81+J81+I81+H81+G81+F81+E81+D81</f>
        <v>9</v>
      </c>
    </row>
    <row r="82" spans="1:18" ht="12.75">
      <c r="A82" s="6"/>
      <c r="B82" s="6" t="s">
        <v>331</v>
      </c>
      <c r="C82" s="23" t="s">
        <v>574</v>
      </c>
      <c r="D82" s="5"/>
      <c r="E82" s="5"/>
      <c r="F82" s="5">
        <v>22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f t="shared" si="5"/>
        <v>22</v>
      </c>
    </row>
    <row r="83" spans="1:18" ht="12.75">
      <c r="A83" s="6"/>
      <c r="B83" s="6" t="s">
        <v>332</v>
      </c>
      <c r="C83" s="23" t="s">
        <v>8</v>
      </c>
      <c r="D83" s="5"/>
      <c r="E83" s="5"/>
      <c r="F83" s="5"/>
      <c r="G83" s="5"/>
      <c r="H83" s="5"/>
      <c r="I83" s="5"/>
      <c r="J83" s="5"/>
      <c r="K83" s="5"/>
      <c r="L83" s="5">
        <v>9</v>
      </c>
      <c r="M83" s="5"/>
      <c r="N83" s="5"/>
      <c r="O83" s="5"/>
      <c r="P83" s="5"/>
      <c r="Q83" s="5"/>
      <c r="R83" s="5">
        <f t="shared" si="5"/>
        <v>9</v>
      </c>
    </row>
    <row r="84" spans="1:18" ht="12.75">
      <c r="A84" s="6"/>
      <c r="B84" s="6" t="s">
        <v>333</v>
      </c>
      <c r="C84" s="23" t="s">
        <v>40</v>
      </c>
      <c r="D84" s="5"/>
      <c r="E84" s="5"/>
      <c r="F84" s="5"/>
      <c r="G84" s="5"/>
      <c r="H84" s="5"/>
      <c r="I84" s="5"/>
      <c r="J84" s="5"/>
      <c r="K84" s="5">
        <v>13</v>
      </c>
      <c r="L84" s="5"/>
      <c r="M84" s="5"/>
      <c r="N84" s="5"/>
      <c r="O84" s="5"/>
      <c r="P84" s="5"/>
      <c r="Q84" s="5"/>
      <c r="R84" s="5">
        <f t="shared" si="5"/>
        <v>13</v>
      </c>
    </row>
    <row r="85" spans="1:18" ht="12.75">
      <c r="A85" s="6"/>
      <c r="B85" s="6" t="s">
        <v>334</v>
      </c>
      <c r="C85" s="23" t="s">
        <v>10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>
        <v>9</v>
      </c>
      <c r="O85" s="5"/>
      <c r="P85" s="5"/>
      <c r="Q85" s="5"/>
      <c r="R85" s="5">
        <f t="shared" si="5"/>
        <v>9</v>
      </c>
    </row>
    <row r="86" spans="1:18" ht="12.75">
      <c r="A86" s="6"/>
      <c r="B86" s="6" t="s">
        <v>335</v>
      </c>
      <c r="C86" s="23" t="s">
        <v>12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14</v>
      </c>
      <c r="Q86" s="5"/>
      <c r="R86" s="5">
        <f t="shared" si="5"/>
        <v>14</v>
      </c>
    </row>
    <row r="87" spans="1:18" ht="12.75">
      <c r="A87" s="6"/>
      <c r="B87" s="6" t="s">
        <v>336</v>
      </c>
      <c r="C87" s="23" t="s">
        <v>28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>
        <f t="shared" si="5"/>
        <v>0</v>
      </c>
    </row>
    <row r="88" spans="1:18" ht="12.75">
      <c r="A88" s="6"/>
      <c r="B88" s="6"/>
      <c r="C88" s="23" t="s">
        <v>163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v>14</v>
      </c>
      <c r="R88" s="5">
        <f t="shared" si="5"/>
        <v>14</v>
      </c>
    </row>
    <row r="89" spans="1:18" ht="12.75">
      <c r="A89" s="6"/>
      <c r="B89" s="6" t="s">
        <v>337</v>
      </c>
      <c r="C89" s="23" t="s">
        <v>12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23</v>
      </c>
      <c r="Q89" s="5"/>
      <c r="R89" s="5">
        <f t="shared" si="5"/>
        <v>23</v>
      </c>
    </row>
    <row r="90" spans="1:18" ht="12.75">
      <c r="A90" s="6"/>
      <c r="B90" s="6" t="s">
        <v>338</v>
      </c>
      <c r="C90" s="23" t="s">
        <v>580</v>
      </c>
      <c r="D90" s="5"/>
      <c r="E90" s="5"/>
      <c r="F90" s="5"/>
      <c r="G90" s="5"/>
      <c r="H90" s="5"/>
      <c r="I90" s="5"/>
      <c r="J90" s="5"/>
      <c r="K90" s="5"/>
      <c r="L90" s="5">
        <v>25</v>
      </c>
      <c r="M90" s="5"/>
      <c r="N90" s="5"/>
      <c r="O90" s="5"/>
      <c r="P90" s="5"/>
      <c r="Q90" s="5"/>
      <c r="R90" s="5">
        <f t="shared" si="5"/>
        <v>25</v>
      </c>
    </row>
    <row r="91" spans="1:18" ht="12.75">
      <c r="A91" s="6"/>
      <c r="B91" s="6" t="s">
        <v>340</v>
      </c>
      <c r="C91" s="23" t="s">
        <v>579</v>
      </c>
      <c r="D91" s="5"/>
      <c r="E91" s="5"/>
      <c r="F91" s="5"/>
      <c r="G91" s="5"/>
      <c r="H91" s="5"/>
      <c r="I91" s="5"/>
      <c r="J91" s="5"/>
      <c r="K91" s="5">
        <v>9</v>
      </c>
      <c r="L91" s="5"/>
      <c r="M91" s="5"/>
      <c r="N91" s="5"/>
      <c r="O91" s="5"/>
      <c r="P91" s="5"/>
      <c r="Q91" s="5"/>
      <c r="R91" s="5">
        <f t="shared" si="5"/>
        <v>9</v>
      </c>
    </row>
    <row r="92" spans="2:18" ht="18">
      <c r="B92" s="46">
        <v>11</v>
      </c>
      <c r="R92" s="47">
        <f>SUM(R80:R91)</f>
        <v>167</v>
      </c>
    </row>
    <row r="94" spans="1:18" ht="18">
      <c r="A94" s="18">
        <v>7</v>
      </c>
      <c r="B94" s="19" t="s">
        <v>60</v>
      </c>
      <c r="C94" s="14"/>
      <c r="D94" s="14">
        <v>60</v>
      </c>
      <c r="E94" s="14">
        <v>200</v>
      </c>
      <c r="F94" s="14">
        <v>400</v>
      </c>
      <c r="G94" s="14">
        <v>800</v>
      </c>
      <c r="H94" s="14">
        <v>1500</v>
      </c>
      <c r="I94" s="14">
        <v>3000</v>
      </c>
      <c r="J94" s="14" t="s">
        <v>6</v>
      </c>
      <c r="K94" s="14" t="s">
        <v>7</v>
      </c>
      <c r="L94" s="14" t="s">
        <v>8</v>
      </c>
      <c r="M94" s="14" t="s">
        <v>9</v>
      </c>
      <c r="N94" s="14" t="s">
        <v>10</v>
      </c>
      <c r="O94" s="14" t="s">
        <v>11</v>
      </c>
      <c r="P94" s="14" t="s">
        <v>12</v>
      </c>
      <c r="Q94" s="14" t="s">
        <v>14</v>
      </c>
      <c r="R94" s="14" t="s">
        <v>13</v>
      </c>
    </row>
    <row r="95" spans="1:18" ht="12.75">
      <c r="A95" s="6"/>
      <c r="B95" s="6" t="s">
        <v>62</v>
      </c>
      <c r="C95" s="22" t="s">
        <v>10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22</v>
      </c>
      <c r="O95" s="5"/>
      <c r="P95" s="5"/>
      <c r="Q95" s="5"/>
      <c r="R95" s="5">
        <f>Q95+P95+O95+N95+M95+L95+K95+J95+I95+H95+G95+F95+E95+D95</f>
        <v>22</v>
      </c>
    </row>
    <row r="96" spans="1:18" ht="12.75">
      <c r="A96" s="6"/>
      <c r="B96" s="6" t="s">
        <v>341</v>
      </c>
      <c r="C96" s="22" t="s">
        <v>12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v>17</v>
      </c>
      <c r="Q96" s="5"/>
      <c r="R96" s="5">
        <f aca="true" t="shared" si="6" ref="R96:R106">Q96+P96+O96+N96+M96+L96+K96+J96+I96+H96+G96+F96+E96+D96</f>
        <v>17</v>
      </c>
    </row>
    <row r="97" spans="1:18" ht="12.75">
      <c r="A97" s="6"/>
      <c r="B97" s="6" t="s">
        <v>342</v>
      </c>
      <c r="C97" s="23" t="s">
        <v>30</v>
      </c>
      <c r="D97" s="5">
        <v>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f t="shared" si="6"/>
        <v>1</v>
      </c>
    </row>
    <row r="98" spans="1:18" ht="12.75">
      <c r="A98" s="6"/>
      <c r="B98" s="6" t="s">
        <v>343</v>
      </c>
      <c r="C98" s="22">
        <v>200400</v>
      </c>
      <c r="D98" s="5"/>
      <c r="E98" s="5"/>
      <c r="F98" s="5">
        <v>7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f t="shared" si="6"/>
        <v>7</v>
      </c>
    </row>
    <row r="99" spans="1:18" ht="12.75">
      <c r="A99" s="6"/>
      <c r="B99" s="6" t="s">
        <v>344</v>
      </c>
      <c r="C99" s="22">
        <v>60200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f t="shared" si="6"/>
        <v>0</v>
      </c>
    </row>
    <row r="100" spans="1:18" ht="12.75">
      <c r="A100" s="27"/>
      <c r="B100" s="27" t="s">
        <v>61</v>
      </c>
      <c r="C100" s="33" t="s">
        <v>9</v>
      </c>
      <c r="D100" s="5"/>
      <c r="E100" s="5"/>
      <c r="F100" s="5"/>
      <c r="G100" s="5"/>
      <c r="H100" s="5"/>
      <c r="I100" s="5"/>
      <c r="J100" s="5"/>
      <c r="K100" s="5"/>
      <c r="L100" s="5"/>
      <c r="M100" s="5">
        <v>20</v>
      </c>
      <c r="N100" s="5"/>
      <c r="O100" s="5"/>
      <c r="P100" s="5"/>
      <c r="Q100" s="5"/>
      <c r="R100" s="5">
        <f t="shared" si="6"/>
        <v>20</v>
      </c>
    </row>
    <row r="101" spans="1:18" ht="12.75">
      <c r="A101" s="6"/>
      <c r="B101" s="6" t="s">
        <v>345</v>
      </c>
      <c r="C101" s="5" t="s">
        <v>12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v>14</v>
      </c>
      <c r="Q101" s="5"/>
      <c r="R101" s="5">
        <f t="shared" si="6"/>
        <v>14</v>
      </c>
    </row>
    <row r="102" spans="1:18" ht="12.75">
      <c r="A102" s="6"/>
      <c r="B102" s="6" t="s">
        <v>346</v>
      </c>
      <c r="C102" s="5" t="s">
        <v>274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v>6</v>
      </c>
      <c r="O102" s="5"/>
      <c r="P102" s="5"/>
      <c r="Q102" s="5"/>
      <c r="R102" s="5">
        <f t="shared" si="6"/>
        <v>6</v>
      </c>
    </row>
    <row r="103" spans="1:18" ht="12.75">
      <c r="A103" s="6"/>
      <c r="B103" s="6" t="s">
        <v>347</v>
      </c>
      <c r="C103" s="5" t="s">
        <v>339</v>
      </c>
      <c r="D103" s="5">
        <v>1</v>
      </c>
      <c r="E103" s="5"/>
      <c r="F103" s="5"/>
      <c r="G103" s="5"/>
      <c r="H103" s="5"/>
      <c r="I103" s="5"/>
      <c r="J103" s="5"/>
      <c r="K103" s="5">
        <v>1</v>
      </c>
      <c r="L103" s="5"/>
      <c r="M103" s="5"/>
      <c r="N103" s="5"/>
      <c r="O103" s="5"/>
      <c r="P103" s="5"/>
      <c r="Q103" s="5"/>
      <c r="R103" s="5">
        <f t="shared" si="6"/>
        <v>2</v>
      </c>
    </row>
    <row r="104" spans="1:18" ht="12.75">
      <c r="A104" s="6"/>
      <c r="B104" s="6" t="s">
        <v>348</v>
      </c>
      <c r="C104" s="5" t="s">
        <v>10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v>1</v>
      </c>
      <c r="O104" s="5"/>
      <c r="P104" s="5"/>
      <c r="Q104" s="5"/>
      <c r="R104" s="5">
        <f t="shared" si="6"/>
        <v>1</v>
      </c>
    </row>
    <row r="105" spans="1:18" ht="12.75">
      <c r="A105" s="6"/>
      <c r="B105" s="6" t="s">
        <v>349</v>
      </c>
      <c r="C105" s="5" t="s">
        <v>10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>
        <v>22</v>
      </c>
      <c r="O105" s="5"/>
      <c r="P105" s="5"/>
      <c r="Q105" s="5"/>
      <c r="R105" s="5">
        <f t="shared" si="6"/>
        <v>22</v>
      </c>
    </row>
    <row r="106" spans="1:18" ht="12.75">
      <c r="A106" s="6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f t="shared" si="6"/>
        <v>0</v>
      </c>
    </row>
    <row r="107" spans="2:18" ht="18">
      <c r="B107" s="46">
        <v>11</v>
      </c>
      <c r="R107" s="47">
        <f>SUM(R95:R106)</f>
        <v>112</v>
      </c>
    </row>
    <row r="109" spans="1:18" ht="26.25">
      <c r="A109" s="18">
        <v>8</v>
      </c>
      <c r="B109" s="19" t="s">
        <v>52</v>
      </c>
      <c r="C109" s="14"/>
      <c r="D109" s="14">
        <v>60</v>
      </c>
      <c r="E109" s="14">
        <v>200</v>
      </c>
      <c r="F109" s="14">
        <v>400</v>
      </c>
      <c r="G109" s="14">
        <v>800</v>
      </c>
      <c r="H109" s="14">
        <v>1500</v>
      </c>
      <c r="I109" s="14">
        <v>3000</v>
      </c>
      <c r="J109" s="14" t="s">
        <v>6</v>
      </c>
      <c r="K109" s="14" t="s">
        <v>7</v>
      </c>
      <c r="L109" s="14" t="s">
        <v>8</v>
      </c>
      <c r="M109" s="14" t="s">
        <v>9</v>
      </c>
      <c r="N109" s="14" t="s">
        <v>10</v>
      </c>
      <c r="O109" s="14" t="s">
        <v>11</v>
      </c>
      <c r="P109" s="14" t="s">
        <v>12</v>
      </c>
      <c r="Q109" s="14" t="s">
        <v>14</v>
      </c>
      <c r="R109" s="14" t="s">
        <v>13</v>
      </c>
    </row>
    <row r="110" spans="1:18" ht="12.75">
      <c r="A110" s="6"/>
      <c r="B110" s="6" t="s">
        <v>350</v>
      </c>
      <c r="C110" s="23" t="s">
        <v>351</v>
      </c>
      <c r="D110" s="5"/>
      <c r="E110" s="5"/>
      <c r="F110" s="5"/>
      <c r="G110" s="5"/>
      <c r="H110" s="5"/>
      <c r="I110" s="5"/>
      <c r="J110" s="5"/>
      <c r="K110" s="5">
        <v>1</v>
      </c>
      <c r="L110" s="5"/>
      <c r="M110" s="5"/>
      <c r="N110" s="5">
        <v>1</v>
      </c>
      <c r="O110" s="5"/>
      <c r="P110" s="5"/>
      <c r="Q110" s="5"/>
      <c r="R110" s="5">
        <f>Q110+P110+O110+N110+M110+L110+K110+J110+I110+H110+G110+F110+E110+D110</f>
        <v>2</v>
      </c>
    </row>
    <row r="111" spans="1:18" ht="12.75">
      <c r="A111" s="6"/>
      <c r="B111" s="6" t="s">
        <v>352</v>
      </c>
      <c r="C111" s="23" t="s">
        <v>10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19</v>
      </c>
      <c r="O111" s="5"/>
      <c r="P111" s="5"/>
      <c r="Q111" s="5"/>
      <c r="R111" s="5">
        <f aca="true" t="shared" si="7" ref="R111:R121">Q111+P111+O111+N111+M111+L111+K111+J111+I111+H111+G111+F111+E111+D111</f>
        <v>19</v>
      </c>
    </row>
    <row r="112" spans="1:18" ht="12.75">
      <c r="A112" s="6"/>
      <c r="B112" s="6"/>
      <c r="C112" s="2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f t="shared" si="7"/>
        <v>0</v>
      </c>
    </row>
    <row r="113" spans="1:18" ht="12.75">
      <c r="A113" s="6"/>
      <c r="B113" s="6"/>
      <c r="C113" s="2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f t="shared" si="7"/>
        <v>0</v>
      </c>
    </row>
    <row r="114" spans="1:18" ht="12.75">
      <c r="A114" s="6"/>
      <c r="B114" s="6"/>
      <c r="C114" s="2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f t="shared" si="7"/>
        <v>0</v>
      </c>
    </row>
    <row r="115" spans="1:18" ht="12.75">
      <c r="A115" s="6"/>
      <c r="B115" s="6"/>
      <c r="C115" s="2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f t="shared" si="7"/>
        <v>0</v>
      </c>
    </row>
    <row r="116" spans="1:18" ht="12.75">
      <c r="A116" s="6"/>
      <c r="B116" s="6"/>
      <c r="C116" s="2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f t="shared" si="7"/>
        <v>0</v>
      </c>
    </row>
    <row r="117" spans="1:18" ht="12.75">
      <c r="A117" s="6"/>
      <c r="B117" s="6"/>
      <c r="C117" s="2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f t="shared" si="7"/>
        <v>0</v>
      </c>
    </row>
    <row r="118" spans="1:18" ht="12.75">
      <c r="A118" s="6"/>
      <c r="B118" s="6"/>
      <c r="C118" s="2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f t="shared" si="7"/>
        <v>0</v>
      </c>
    </row>
    <row r="119" spans="1:18" ht="12.75">
      <c r="A119" s="6"/>
      <c r="B119" s="6"/>
      <c r="C119" s="2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f t="shared" si="7"/>
        <v>0</v>
      </c>
    </row>
    <row r="120" spans="1:18" ht="12.75">
      <c r="A120" s="6"/>
      <c r="B120" s="6"/>
      <c r="C120" s="2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f t="shared" si="7"/>
        <v>0</v>
      </c>
    </row>
    <row r="121" spans="1:18" ht="12.75">
      <c r="A121" s="6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f t="shared" si="7"/>
        <v>0</v>
      </c>
    </row>
    <row r="122" spans="2:18" ht="18">
      <c r="B122" s="46">
        <v>3</v>
      </c>
      <c r="R122" s="37">
        <f>SUM(R110:R121)</f>
        <v>21</v>
      </c>
    </row>
    <row r="124" spans="1:18" ht="26.25">
      <c r="A124" s="18">
        <v>9</v>
      </c>
      <c r="B124" s="19" t="s">
        <v>88</v>
      </c>
      <c r="C124" s="14"/>
      <c r="D124" s="14">
        <v>60</v>
      </c>
      <c r="E124" s="14">
        <v>200</v>
      </c>
      <c r="F124" s="14">
        <v>400</v>
      </c>
      <c r="G124" s="14">
        <v>800</v>
      </c>
      <c r="H124" s="14">
        <v>1500</v>
      </c>
      <c r="I124" s="14">
        <v>3000</v>
      </c>
      <c r="J124" s="14" t="s">
        <v>6</v>
      </c>
      <c r="K124" s="14" t="s">
        <v>7</v>
      </c>
      <c r="L124" s="14" t="s">
        <v>8</v>
      </c>
      <c r="M124" s="14" t="s">
        <v>9</v>
      </c>
      <c r="N124" s="14" t="s">
        <v>10</v>
      </c>
      <c r="O124" s="14" t="s">
        <v>11</v>
      </c>
      <c r="P124" s="14" t="s">
        <v>12</v>
      </c>
      <c r="Q124" s="14" t="s">
        <v>14</v>
      </c>
      <c r="R124" s="14" t="s">
        <v>13</v>
      </c>
    </row>
    <row r="125" spans="1:18" ht="12.75">
      <c r="A125" s="6"/>
      <c r="B125" s="6" t="s">
        <v>353</v>
      </c>
      <c r="C125" s="5" t="s">
        <v>87</v>
      </c>
      <c r="D125" s="5"/>
      <c r="E125" s="5"/>
      <c r="F125" s="5"/>
      <c r="G125" s="5"/>
      <c r="H125" s="5"/>
      <c r="I125" s="5"/>
      <c r="J125" s="5"/>
      <c r="K125" s="5"/>
      <c r="L125" s="5">
        <v>4</v>
      </c>
      <c r="M125" s="5"/>
      <c r="N125" s="5"/>
      <c r="O125" s="5"/>
      <c r="P125" s="5"/>
      <c r="Q125" s="5"/>
      <c r="R125" s="5">
        <f>Q125+P125+O125+N125+M125+L125+K125+J125+I125+H125+G125+F125+E125+D125</f>
        <v>4</v>
      </c>
    </row>
    <row r="126" spans="1:18" ht="12.75">
      <c r="A126" s="6"/>
      <c r="B126" s="6" t="s">
        <v>354</v>
      </c>
      <c r="C126" s="5" t="s">
        <v>9</v>
      </c>
      <c r="D126" s="5"/>
      <c r="E126" s="5"/>
      <c r="F126" s="5"/>
      <c r="G126" s="5"/>
      <c r="H126" s="5"/>
      <c r="I126" s="5"/>
      <c r="J126" s="5"/>
      <c r="K126" s="5"/>
      <c r="L126" s="5"/>
      <c r="M126" s="5">
        <v>12</v>
      </c>
      <c r="N126" s="5"/>
      <c r="O126" s="5"/>
      <c r="P126" s="5"/>
      <c r="Q126" s="5"/>
      <c r="R126" s="5">
        <f aca="true" t="shared" si="8" ref="R126:R136">Q126+P126+O126+N126+M126+L126+K126+J126+I126+H126+G126+F126+E126+D126</f>
        <v>12</v>
      </c>
    </row>
    <row r="127" spans="1:18" ht="12.75">
      <c r="A127" s="6"/>
      <c r="B127" s="6" t="s">
        <v>355</v>
      </c>
      <c r="C127" s="5" t="s">
        <v>40</v>
      </c>
      <c r="D127" s="5"/>
      <c r="E127" s="5"/>
      <c r="F127" s="5"/>
      <c r="G127" s="5"/>
      <c r="H127" s="5"/>
      <c r="I127" s="5"/>
      <c r="J127" s="5"/>
      <c r="K127" s="5">
        <v>1</v>
      </c>
      <c r="L127" s="5"/>
      <c r="M127" s="5"/>
      <c r="N127" s="5"/>
      <c r="O127" s="5"/>
      <c r="P127" s="5"/>
      <c r="Q127" s="5"/>
      <c r="R127" s="5">
        <f t="shared" si="8"/>
        <v>1</v>
      </c>
    </row>
    <row r="128" spans="1:18" ht="12.75">
      <c r="A128" s="6"/>
      <c r="B128" s="6" t="s">
        <v>356</v>
      </c>
      <c r="C128" s="5" t="s">
        <v>357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f t="shared" si="8"/>
        <v>0</v>
      </c>
    </row>
    <row r="129" spans="1:18" ht="12.75">
      <c r="A129" s="6"/>
      <c r="B129" s="6" t="s">
        <v>358</v>
      </c>
      <c r="C129" s="5" t="s">
        <v>40</v>
      </c>
      <c r="D129" s="5"/>
      <c r="E129" s="5"/>
      <c r="F129" s="5"/>
      <c r="G129" s="5"/>
      <c r="H129" s="5"/>
      <c r="I129" s="5"/>
      <c r="J129" s="5"/>
      <c r="K129" s="5">
        <v>5</v>
      </c>
      <c r="L129" s="5"/>
      <c r="M129" s="5"/>
      <c r="N129" s="5"/>
      <c r="O129" s="5"/>
      <c r="P129" s="5"/>
      <c r="Q129" s="5"/>
      <c r="R129" s="5">
        <f t="shared" si="8"/>
        <v>5</v>
      </c>
    </row>
    <row r="130" spans="1:18" ht="12.75">
      <c r="A130" s="6"/>
      <c r="B130" s="6" t="s">
        <v>359</v>
      </c>
      <c r="C130" s="5" t="s">
        <v>10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v>10</v>
      </c>
      <c r="O130" s="5"/>
      <c r="P130" s="5"/>
      <c r="Q130" s="5"/>
      <c r="R130" s="5">
        <f t="shared" si="8"/>
        <v>10</v>
      </c>
    </row>
    <row r="131" spans="1:18" ht="12.75">
      <c r="A131" s="6"/>
      <c r="B131" s="6" t="s">
        <v>360</v>
      </c>
      <c r="C131" s="5">
        <v>800</v>
      </c>
      <c r="D131" s="5"/>
      <c r="E131" s="5"/>
      <c r="F131" s="5"/>
      <c r="G131" s="5">
        <v>6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f t="shared" si="8"/>
        <v>6</v>
      </c>
    </row>
    <row r="132" spans="1:18" ht="12.75">
      <c r="A132" s="6"/>
      <c r="B132" s="6" t="s">
        <v>361</v>
      </c>
      <c r="C132" s="22">
        <v>60200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f t="shared" si="8"/>
        <v>0</v>
      </c>
    </row>
    <row r="133" spans="1:18" ht="12.75">
      <c r="A133" s="6"/>
      <c r="B133" s="6" t="s">
        <v>362</v>
      </c>
      <c r="C133" s="5">
        <v>800</v>
      </c>
      <c r="D133" s="5"/>
      <c r="E133" s="5"/>
      <c r="F133" s="5"/>
      <c r="G133" s="5">
        <v>5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f t="shared" si="8"/>
        <v>5</v>
      </c>
    </row>
    <row r="134" spans="1:18" ht="12.75">
      <c r="A134" s="6"/>
      <c r="B134" s="6" t="s">
        <v>89</v>
      </c>
      <c r="C134" s="5" t="s">
        <v>51</v>
      </c>
      <c r="D134" s="5"/>
      <c r="E134" s="5"/>
      <c r="F134" s="5"/>
      <c r="G134" s="5"/>
      <c r="H134" s="5"/>
      <c r="I134" s="5"/>
      <c r="J134" s="5">
        <v>20</v>
      </c>
      <c r="K134" s="5"/>
      <c r="L134" s="5"/>
      <c r="M134" s="5"/>
      <c r="N134" s="5"/>
      <c r="O134" s="5"/>
      <c r="P134" s="5"/>
      <c r="Q134" s="5"/>
      <c r="R134" s="5">
        <f t="shared" si="8"/>
        <v>20</v>
      </c>
    </row>
    <row r="135" spans="1:18" ht="25.5">
      <c r="A135" s="6"/>
      <c r="B135" s="31" t="s">
        <v>363</v>
      </c>
      <c r="C135" s="5">
        <v>800</v>
      </c>
      <c r="D135" s="5"/>
      <c r="E135" s="5"/>
      <c r="F135" s="5"/>
      <c r="G135" s="5">
        <v>9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f t="shared" si="8"/>
        <v>9</v>
      </c>
    </row>
    <row r="136" spans="1:18" ht="12.75">
      <c r="A136" s="6"/>
      <c r="B136" s="6" t="s">
        <v>94</v>
      </c>
      <c r="C136" s="5" t="s">
        <v>10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7</v>
      </c>
      <c r="O136" s="5"/>
      <c r="P136" s="5"/>
      <c r="Q136" s="5"/>
      <c r="R136" s="5">
        <f t="shared" si="8"/>
        <v>7</v>
      </c>
    </row>
    <row r="137" spans="1:18" ht="12.75">
      <c r="A137" s="6"/>
      <c r="B137" s="6"/>
      <c r="C137" s="5" t="s">
        <v>163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>
        <v>10</v>
      </c>
      <c r="R137" s="5">
        <f>Q137+P137+O137+N137+M137+L137+K137+J137+I137+H137+G137+F137+E137+D137</f>
        <v>10</v>
      </c>
    </row>
    <row r="138" spans="2:18" ht="18">
      <c r="B138" s="46">
        <v>11</v>
      </c>
      <c r="R138" s="37">
        <f>SUM(R125:R137)</f>
        <v>89</v>
      </c>
    </row>
    <row r="140" spans="1:18" ht="18">
      <c r="A140" s="18">
        <v>10</v>
      </c>
      <c r="B140" s="14" t="s">
        <v>409</v>
      </c>
      <c r="C140" s="14"/>
      <c r="D140" s="14">
        <v>60</v>
      </c>
      <c r="E140" s="14">
        <v>200</v>
      </c>
      <c r="F140" s="14">
        <v>400</v>
      </c>
      <c r="G140" s="14">
        <v>800</v>
      </c>
      <c r="H140" s="14">
        <v>1500</v>
      </c>
      <c r="I140" s="14">
        <v>3000</v>
      </c>
      <c r="J140" s="14" t="s">
        <v>6</v>
      </c>
      <c r="K140" s="14" t="s">
        <v>7</v>
      </c>
      <c r="L140" s="14" t="s">
        <v>8</v>
      </c>
      <c r="M140" s="14" t="s">
        <v>9</v>
      </c>
      <c r="N140" s="14" t="s">
        <v>10</v>
      </c>
      <c r="O140" s="14" t="s">
        <v>11</v>
      </c>
      <c r="P140" s="14" t="s">
        <v>12</v>
      </c>
      <c r="Q140" s="14" t="s">
        <v>14</v>
      </c>
      <c r="R140" s="14" t="s">
        <v>13</v>
      </c>
    </row>
    <row r="141" spans="1:18" ht="12.75">
      <c r="A141" s="6"/>
      <c r="B141" s="6" t="s">
        <v>410</v>
      </c>
      <c r="C141" s="5" t="s">
        <v>391</v>
      </c>
      <c r="D141" s="5"/>
      <c r="E141" s="5"/>
      <c r="F141" s="5"/>
      <c r="G141" s="5"/>
      <c r="H141" s="5"/>
      <c r="I141" s="5"/>
      <c r="J141" s="5"/>
      <c r="K141" s="5">
        <v>1</v>
      </c>
      <c r="L141" s="5"/>
      <c r="M141" s="5"/>
      <c r="N141" s="5"/>
      <c r="O141" s="5"/>
      <c r="P141" s="5"/>
      <c r="Q141" s="5"/>
      <c r="R141" s="5">
        <f>Q141+P141+O141+N141+M141+L141+K141+J141+I141+H141+G141+F141+E141+D141</f>
        <v>1</v>
      </c>
    </row>
    <row r="142" spans="1:18" ht="12.75">
      <c r="A142" s="6"/>
      <c r="B142" s="6" t="s">
        <v>411</v>
      </c>
      <c r="C142" s="22">
        <v>60200</v>
      </c>
      <c r="D142" s="5"/>
      <c r="E142" s="5">
        <v>15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f aca="true" t="shared" si="9" ref="R142:R152">Q142+P142+O142+N142+M142+L142+K142+J142+I142+H142+G142+F142+E142+D142</f>
        <v>15</v>
      </c>
    </row>
    <row r="143" spans="1:18" ht="12.75">
      <c r="A143" s="6"/>
      <c r="B143" s="6" t="s">
        <v>412</v>
      </c>
      <c r="C143" s="5" t="s">
        <v>391</v>
      </c>
      <c r="D143" s="5"/>
      <c r="E143" s="5">
        <v>1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f t="shared" si="9"/>
        <v>1</v>
      </c>
    </row>
    <row r="144" spans="1:18" ht="12.75">
      <c r="A144" s="6"/>
      <c r="B144" s="6" t="s">
        <v>413</v>
      </c>
      <c r="C144" s="22">
        <v>60200</v>
      </c>
      <c r="D144" s="5">
        <v>3</v>
      </c>
      <c r="E144" s="5">
        <v>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f t="shared" si="9"/>
        <v>5</v>
      </c>
    </row>
    <row r="145" spans="1:18" ht="12.75">
      <c r="A145" s="6"/>
      <c r="B145" s="6" t="s">
        <v>414</v>
      </c>
      <c r="C145" s="22">
        <v>60200</v>
      </c>
      <c r="D145" s="5"/>
      <c r="E145" s="5">
        <v>1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f t="shared" si="9"/>
        <v>1</v>
      </c>
    </row>
    <row r="146" spans="1:18" ht="12.75">
      <c r="A146" s="6"/>
      <c r="B146" s="6" t="s">
        <v>415</v>
      </c>
      <c r="C146" s="5">
        <v>400</v>
      </c>
      <c r="D146" s="5"/>
      <c r="E146" s="5"/>
      <c r="F146" s="5"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f t="shared" si="9"/>
        <v>1</v>
      </c>
    </row>
    <row r="147" spans="1:18" ht="12.75">
      <c r="A147" s="6"/>
      <c r="B147" s="6" t="s">
        <v>416</v>
      </c>
      <c r="C147" s="22">
        <v>60200</v>
      </c>
      <c r="D147" s="5">
        <v>1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f t="shared" si="9"/>
        <v>1</v>
      </c>
    </row>
    <row r="148" spans="1:18" ht="12.75">
      <c r="A148" s="6"/>
      <c r="B148" s="6" t="s">
        <v>417</v>
      </c>
      <c r="C148" s="22">
        <v>60200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f t="shared" si="9"/>
        <v>0</v>
      </c>
    </row>
    <row r="149" spans="1:18" ht="12.75">
      <c r="A149" s="6"/>
      <c r="B149" s="6" t="s">
        <v>418</v>
      </c>
      <c r="C149" s="22">
        <v>60200</v>
      </c>
      <c r="D149" s="5">
        <v>1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f t="shared" si="9"/>
        <v>1</v>
      </c>
    </row>
    <row r="150" spans="1:18" ht="12.75">
      <c r="A150" s="6"/>
      <c r="B150" s="6" t="s">
        <v>419</v>
      </c>
      <c r="C150" s="22">
        <v>60200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f t="shared" si="9"/>
        <v>0</v>
      </c>
    </row>
    <row r="151" spans="1:18" ht="12.75">
      <c r="A151" s="6"/>
      <c r="B151" s="6" t="s">
        <v>420</v>
      </c>
      <c r="C151" s="5">
        <v>800</v>
      </c>
      <c r="D151" s="5"/>
      <c r="E151" s="5"/>
      <c r="F151" s="5"/>
      <c r="G151" s="5">
        <v>10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f t="shared" si="9"/>
        <v>10</v>
      </c>
    </row>
    <row r="152" spans="1:18" ht="12.75">
      <c r="A152" s="6"/>
      <c r="B152" s="6" t="s">
        <v>421</v>
      </c>
      <c r="C152" s="22">
        <v>60200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f t="shared" si="9"/>
        <v>0</v>
      </c>
    </row>
    <row r="153" spans="1:18" ht="12.75">
      <c r="A153" s="6"/>
      <c r="B153" s="6"/>
      <c r="C153" s="22" t="s">
        <v>163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>
        <v>20</v>
      </c>
      <c r="R153" s="5">
        <f>Q153+P153+O153+N153+M153+L153+K153+J153+I153+H153+G153+F153+E153+D153</f>
        <v>20</v>
      </c>
    </row>
    <row r="154" spans="2:18" ht="18">
      <c r="B154" s="46">
        <v>11</v>
      </c>
      <c r="R154" s="37">
        <f>SUM(R141:R153)</f>
        <v>56</v>
      </c>
    </row>
    <row r="156" spans="1:18" ht="26.25">
      <c r="A156" s="18">
        <v>11</v>
      </c>
      <c r="B156" s="19" t="s">
        <v>422</v>
      </c>
      <c r="C156" s="14"/>
      <c r="D156" s="14">
        <v>60</v>
      </c>
      <c r="E156" s="14">
        <v>200</v>
      </c>
      <c r="F156" s="14">
        <v>400</v>
      </c>
      <c r="G156" s="14">
        <v>800</v>
      </c>
      <c r="H156" s="14">
        <v>1500</v>
      </c>
      <c r="I156" s="14">
        <v>3000</v>
      </c>
      <c r="J156" s="14" t="s">
        <v>6</v>
      </c>
      <c r="K156" s="14" t="s">
        <v>7</v>
      </c>
      <c r="L156" s="14" t="s">
        <v>8</v>
      </c>
      <c r="M156" s="14" t="s">
        <v>9</v>
      </c>
      <c r="N156" s="14" t="s">
        <v>10</v>
      </c>
      <c r="O156" s="14" t="s">
        <v>11</v>
      </c>
      <c r="P156" s="14" t="s">
        <v>12</v>
      </c>
      <c r="Q156" s="14" t="s">
        <v>14</v>
      </c>
      <c r="R156" s="14" t="s">
        <v>13</v>
      </c>
    </row>
    <row r="157" spans="1:18" ht="12.75">
      <c r="A157" s="6"/>
      <c r="B157" s="6" t="s">
        <v>423</v>
      </c>
      <c r="C157" s="23" t="s">
        <v>30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f>Q157+P157+O157+N157+M157+L157+K157+J157+I157+H157+G157+F157+E157+D157</f>
        <v>0</v>
      </c>
    </row>
    <row r="158" spans="1:18" ht="12.75">
      <c r="A158" s="6"/>
      <c r="B158" s="6" t="s">
        <v>424</v>
      </c>
      <c r="C158" s="23" t="s">
        <v>27</v>
      </c>
      <c r="D158" s="5"/>
      <c r="E158" s="5"/>
      <c r="F158" s="5">
        <v>8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f aca="true" t="shared" si="10" ref="R158:R168">Q158+P158+O158+N158+M158+L158+K158+J158+I158+H158+G158+F158+E158+D158</f>
        <v>8</v>
      </c>
    </row>
    <row r="159" spans="1:18" ht="12.75">
      <c r="A159" s="6"/>
      <c r="B159" s="6" t="s">
        <v>425</v>
      </c>
      <c r="C159" s="23" t="s">
        <v>426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f t="shared" si="10"/>
        <v>0</v>
      </c>
    </row>
    <row r="160" spans="1:18" ht="12.75">
      <c r="A160" s="6"/>
      <c r="B160" s="6" t="s">
        <v>427</v>
      </c>
      <c r="C160" s="23" t="s">
        <v>51</v>
      </c>
      <c r="D160" s="5"/>
      <c r="E160" s="5"/>
      <c r="F160" s="5"/>
      <c r="G160" s="5"/>
      <c r="H160" s="5"/>
      <c r="I160" s="5"/>
      <c r="J160" s="5">
        <v>15</v>
      </c>
      <c r="K160" s="5"/>
      <c r="L160" s="5"/>
      <c r="M160" s="5"/>
      <c r="N160" s="5"/>
      <c r="O160" s="5"/>
      <c r="P160" s="5"/>
      <c r="Q160" s="5"/>
      <c r="R160" s="5">
        <f t="shared" si="10"/>
        <v>15</v>
      </c>
    </row>
    <row r="161" spans="1:18" ht="12.75">
      <c r="A161" s="6"/>
      <c r="B161" s="6" t="s">
        <v>428</v>
      </c>
      <c r="C161" s="23" t="s">
        <v>26</v>
      </c>
      <c r="D161" s="5">
        <v>7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f t="shared" si="10"/>
        <v>7</v>
      </c>
    </row>
    <row r="162" spans="1:18" ht="12.75">
      <c r="A162" s="6"/>
      <c r="B162" s="6" t="s">
        <v>429</v>
      </c>
      <c r="C162" s="23" t="s">
        <v>27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f t="shared" si="10"/>
        <v>0</v>
      </c>
    </row>
    <row r="163" spans="1:18" ht="12.75">
      <c r="A163" s="6"/>
      <c r="B163" s="6"/>
      <c r="C163" s="23" t="s">
        <v>163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>
        <v>11</v>
      </c>
      <c r="R163" s="5">
        <f t="shared" si="10"/>
        <v>11</v>
      </c>
    </row>
    <row r="164" spans="1:18" ht="12.75">
      <c r="A164" s="6"/>
      <c r="B164" s="6" t="s">
        <v>430</v>
      </c>
      <c r="C164" s="23" t="s">
        <v>30</v>
      </c>
      <c r="D164" s="5"/>
      <c r="E164" s="5">
        <v>15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f t="shared" si="10"/>
        <v>15</v>
      </c>
    </row>
    <row r="165" spans="1:18" ht="12.75">
      <c r="A165" s="6"/>
      <c r="B165" s="6" t="s">
        <v>431</v>
      </c>
      <c r="C165" s="23" t="s">
        <v>27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f t="shared" si="10"/>
        <v>0</v>
      </c>
    </row>
    <row r="166" spans="1:18" ht="12.75">
      <c r="A166" s="6"/>
      <c r="B166" s="6" t="s">
        <v>432</v>
      </c>
      <c r="C166" s="23" t="s">
        <v>51</v>
      </c>
      <c r="D166" s="5"/>
      <c r="E166" s="5"/>
      <c r="F166" s="5"/>
      <c r="G166" s="5"/>
      <c r="H166" s="5"/>
      <c r="I166" s="5"/>
      <c r="J166" s="5">
        <v>11</v>
      </c>
      <c r="K166" s="5"/>
      <c r="L166" s="5"/>
      <c r="M166" s="5"/>
      <c r="N166" s="5"/>
      <c r="O166" s="5"/>
      <c r="P166" s="5"/>
      <c r="Q166" s="5"/>
      <c r="R166" s="5">
        <f t="shared" si="10"/>
        <v>11</v>
      </c>
    </row>
    <row r="167" spans="1:18" ht="12.75">
      <c r="A167" s="6"/>
      <c r="B167" s="6" t="s">
        <v>433</v>
      </c>
      <c r="C167" s="23" t="s">
        <v>27</v>
      </c>
      <c r="D167" s="5"/>
      <c r="E167" s="5"/>
      <c r="F167" s="5">
        <v>8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f t="shared" si="10"/>
        <v>8</v>
      </c>
    </row>
    <row r="168" spans="1:18" ht="12.75">
      <c r="A168" s="6"/>
      <c r="B168" s="6" t="s">
        <v>434</v>
      </c>
      <c r="C168" s="23" t="s">
        <v>435</v>
      </c>
      <c r="D168" s="5"/>
      <c r="E168" s="5"/>
      <c r="F168" s="5"/>
      <c r="G168" s="5">
        <v>20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f t="shared" si="10"/>
        <v>20</v>
      </c>
    </row>
    <row r="169" spans="1:18" ht="12.75">
      <c r="A169" s="6"/>
      <c r="B169" s="50" t="s">
        <v>436</v>
      </c>
      <c r="C169" s="53" t="s">
        <v>437</v>
      </c>
      <c r="D169" s="5"/>
      <c r="E169" s="5"/>
      <c r="F169" s="5"/>
      <c r="G169" s="5"/>
      <c r="H169" s="5">
        <v>9</v>
      </c>
      <c r="I169" s="5">
        <v>14</v>
      </c>
      <c r="J169" s="5"/>
      <c r="K169" s="5"/>
      <c r="L169" s="5"/>
      <c r="M169" s="5"/>
      <c r="N169" s="5"/>
      <c r="O169" s="5"/>
      <c r="P169" s="5"/>
      <c r="Q169" s="5"/>
      <c r="R169" s="5">
        <f>Q169+P169+O169+N169+M169+L169+K169+J169+I169+H169+G169+F169+E169+D169</f>
        <v>23</v>
      </c>
    </row>
    <row r="170" spans="1:18" ht="12.75">
      <c r="A170" s="6"/>
      <c r="B170" s="50"/>
      <c r="C170" s="53" t="s">
        <v>163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>
        <v>14</v>
      </c>
      <c r="R170" s="5">
        <f>Q170+P170+O170+N170+M170+L170+K170+J170+I170+H170+G170+F170+E170+D170</f>
        <v>14</v>
      </c>
    </row>
    <row r="171" spans="2:18" ht="18">
      <c r="B171" s="46">
        <v>11</v>
      </c>
      <c r="R171" s="61">
        <f>SUM(R157:R170)</f>
        <v>132</v>
      </c>
    </row>
    <row r="172" spans="1:18" ht="26.25">
      <c r="A172" s="18">
        <v>12</v>
      </c>
      <c r="B172" s="19" t="s">
        <v>438</v>
      </c>
      <c r="C172" s="14"/>
      <c r="D172" s="14">
        <v>60</v>
      </c>
      <c r="E172" s="14">
        <v>200</v>
      </c>
      <c r="F172" s="14">
        <v>400</v>
      </c>
      <c r="G172" s="14">
        <v>800</v>
      </c>
      <c r="H172" s="14">
        <v>1500</v>
      </c>
      <c r="I172" s="14">
        <v>3000</v>
      </c>
      <c r="J172" s="14" t="s">
        <v>6</v>
      </c>
      <c r="K172" s="14" t="s">
        <v>7</v>
      </c>
      <c r="L172" s="14" t="s">
        <v>8</v>
      </c>
      <c r="M172" s="14" t="s">
        <v>9</v>
      </c>
      <c r="N172" s="14" t="s">
        <v>10</v>
      </c>
      <c r="O172" s="14" t="s">
        <v>11</v>
      </c>
      <c r="P172" s="14" t="s">
        <v>12</v>
      </c>
      <c r="Q172" s="14" t="s">
        <v>14</v>
      </c>
      <c r="R172" s="14" t="s">
        <v>13</v>
      </c>
    </row>
    <row r="173" spans="1:18" ht="12.75">
      <c r="A173" s="6"/>
      <c r="B173" s="6" t="s">
        <v>439</v>
      </c>
      <c r="C173" s="5" t="s">
        <v>254</v>
      </c>
      <c r="D173" s="5"/>
      <c r="E173" s="5"/>
      <c r="F173" s="5"/>
      <c r="G173" s="5"/>
      <c r="H173" s="5"/>
      <c r="I173" s="5"/>
      <c r="J173" s="5"/>
      <c r="K173" s="5">
        <v>8</v>
      </c>
      <c r="L173" s="5">
        <v>14</v>
      </c>
      <c r="M173" s="5"/>
      <c r="N173" s="5"/>
      <c r="O173" s="5"/>
      <c r="P173" s="5"/>
      <c r="Q173" s="5"/>
      <c r="R173" s="5">
        <f>Q173+P173+O173+N173+M173+L173+K173+J173+I173+H173+G173+F173+E173+D173</f>
        <v>22</v>
      </c>
    </row>
    <row r="174" spans="1:18" ht="12.75">
      <c r="A174" s="6"/>
      <c r="B174" s="6" t="s">
        <v>440</v>
      </c>
      <c r="C174" s="22" t="s">
        <v>441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>
        <v>7</v>
      </c>
      <c r="Q174" s="5"/>
      <c r="R174" s="5">
        <f aca="true" t="shared" si="11" ref="R174:R184">Q174+P174+O174+N174+M174+L174+K174+J174+I174+H174+G174+F174+E174+D174</f>
        <v>7</v>
      </c>
    </row>
    <row r="175" spans="1:18" ht="12.75">
      <c r="A175" s="6"/>
      <c r="B175" s="6" t="s">
        <v>442</v>
      </c>
      <c r="C175" s="22">
        <v>400200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f t="shared" si="11"/>
        <v>0</v>
      </c>
    </row>
    <row r="176" spans="1:18" ht="12.75">
      <c r="A176" s="6"/>
      <c r="B176" s="6" t="s">
        <v>443</v>
      </c>
      <c r="C176" s="22" t="s">
        <v>217</v>
      </c>
      <c r="D176" s="5"/>
      <c r="E176" s="5"/>
      <c r="F176" s="5"/>
      <c r="G176" s="5"/>
      <c r="H176" s="5"/>
      <c r="I176" s="5">
        <v>11</v>
      </c>
      <c r="J176" s="5"/>
      <c r="K176" s="5"/>
      <c r="L176" s="5"/>
      <c r="M176" s="5"/>
      <c r="N176" s="5"/>
      <c r="O176" s="5"/>
      <c r="P176" s="5"/>
      <c r="Q176" s="5"/>
      <c r="R176" s="5">
        <f t="shared" si="11"/>
        <v>11</v>
      </c>
    </row>
    <row r="177" spans="1:18" ht="12.75">
      <c r="A177" s="6"/>
      <c r="B177" s="6" t="s">
        <v>444</v>
      </c>
      <c r="C177" s="5" t="s">
        <v>445</v>
      </c>
      <c r="D177" s="5"/>
      <c r="E177" s="5"/>
      <c r="F177" s="5"/>
      <c r="G177" s="5"/>
      <c r="H177" s="5"/>
      <c r="I177" s="5"/>
      <c r="J177" s="5"/>
      <c r="K177" s="5"/>
      <c r="L177" s="5">
        <v>17</v>
      </c>
      <c r="M177" s="5"/>
      <c r="N177" s="5"/>
      <c r="O177" s="5"/>
      <c r="P177" s="5">
        <v>12</v>
      </c>
      <c r="Q177" s="5"/>
      <c r="R177" s="5">
        <f t="shared" si="11"/>
        <v>29</v>
      </c>
    </row>
    <row r="178" spans="1:18" ht="12.75">
      <c r="A178" s="6"/>
      <c r="B178" s="6" t="s">
        <v>446</v>
      </c>
      <c r="C178" s="5" t="s">
        <v>447</v>
      </c>
      <c r="D178" s="5"/>
      <c r="E178" s="5"/>
      <c r="F178" s="5"/>
      <c r="G178" s="5"/>
      <c r="H178" s="5"/>
      <c r="I178" s="5"/>
      <c r="J178" s="5"/>
      <c r="K178" s="5"/>
      <c r="L178" s="5">
        <v>11</v>
      </c>
      <c r="M178" s="5"/>
      <c r="N178" s="5">
        <v>16</v>
      </c>
      <c r="O178" s="5"/>
      <c r="P178" s="5"/>
      <c r="Q178" s="5"/>
      <c r="R178" s="5">
        <f t="shared" si="11"/>
        <v>27</v>
      </c>
    </row>
    <row r="179" spans="1:18" ht="12.75">
      <c r="A179" s="6"/>
      <c r="B179" s="6" t="s">
        <v>448</v>
      </c>
      <c r="C179" s="22">
        <v>60200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f t="shared" si="11"/>
        <v>0</v>
      </c>
    </row>
    <row r="180" spans="1:18" ht="12.75">
      <c r="A180" s="6"/>
      <c r="B180" s="6" t="s">
        <v>449</v>
      </c>
      <c r="C180" s="5" t="s">
        <v>217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11"/>
        <v>0</v>
      </c>
    </row>
    <row r="181" spans="1:18" ht="12.75">
      <c r="A181" s="6"/>
      <c r="B181" s="6" t="s">
        <v>450</v>
      </c>
      <c r="C181" s="5" t="s">
        <v>271</v>
      </c>
      <c r="D181" s="5"/>
      <c r="E181" s="5"/>
      <c r="F181" s="5"/>
      <c r="G181" s="5"/>
      <c r="H181" s="5"/>
      <c r="I181" s="5"/>
      <c r="J181" s="5">
        <v>7</v>
      </c>
      <c r="K181" s="5"/>
      <c r="L181" s="5"/>
      <c r="M181" s="5"/>
      <c r="N181" s="5"/>
      <c r="O181" s="5"/>
      <c r="P181" s="5"/>
      <c r="Q181" s="5"/>
      <c r="R181" s="5">
        <f t="shared" si="11"/>
        <v>7</v>
      </c>
    </row>
    <row r="182" spans="1:18" ht="12.75">
      <c r="A182" s="6"/>
      <c r="B182" s="6" t="s">
        <v>451</v>
      </c>
      <c r="C182" s="22" t="s">
        <v>35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f t="shared" si="11"/>
        <v>0</v>
      </c>
    </row>
    <row r="183" spans="1:18" ht="12.75">
      <c r="A183" s="6"/>
      <c r="B183" s="6" t="s">
        <v>452</v>
      </c>
      <c r="C183" s="22">
        <v>400200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f t="shared" si="11"/>
        <v>0</v>
      </c>
    </row>
    <row r="184" spans="1:18" ht="12.75">
      <c r="A184" s="6"/>
      <c r="B184" s="6" t="s">
        <v>453</v>
      </c>
      <c r="C184" s="5" t="s">
        <v>51</v>
      </c>
      <c r="D184" s="5"/>
      <c r="E184" s="5"/>
      <c r="F184" s="5"/>
      <c r="G184" s="5"/>
      <c r="H184" s="5"/>
      <c r="I184" s="5"/>
      <c r="J184" s="5">
        <v>9</v>
      </c>
      <c r="K184" s="5"/>
      <c r="L184" s="5"/>
      <c r="M184" s="5"/>
      <c r="N184" s="5"/>
      <c r="O184" s="5"/>
      <c r="P184" s="5"/>
      <c r="Q184" s="5"/>
      <c r="R184" s="5">
        <f t="shared" si="11"/>
        <v>9</v>
      </c>
    </row>
    <row r="185" spans="1:18" ht="12.75">
      <c r="A185" s="6"/>
      <c r="B185" s="6"/>
      <c r="C185" s="5" t="s">
        <v>163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v>11</v>
      </c>
      <c r="R185" s="5">
        <f>Q185+P185+O185+N185+M185+L185+K185+J185+I185+H185+G185+F185+E185+D185</f>
        <v>11</v>
      </c>
    </row>
    <row r="186" spans="2:18" ht="18">
      <c r="B186" s="46">
        <v>11</v>
      </c>
      <c r="R186" s="41">
        <f>SUM(R173:R185)</f>
        <v>123</v>
      </c>
    </row>
    <row r="188" spans="1:18" ht="18">
      <c r="A188" s="18">
        <v>13</v>
      </c>
      <c r="B188" s="14" t="s">
        <v>454</v>
      </c>
      <c r="C188" s="14"/>
      <c r="D188" s="14">
        <v>60</v>
      </c>
      <c r="E188" s="14">
        <v>200</v>
      </c>
      <c r="F188" s="14">
        <v>400</v>
      </c>
      <c r="G188" s="14">
        <v>800</v>
      </c>
      <c r="H188" s="14">
        <v>1500</v>
      </c>
      <c r="I188" s="14">
        <v>3000</v>
      </c>
      <c r="J188" s="14" t="s">
        <v>6</v>
      </c>
      <c r="K188" s="14" t="s">
        <v>7</v>
      </c>
      <c r="L188" s="14" t="s">
        <v>8</v>
      </c>
      <c r="M188" s="14" t="s">
        <v>9</v>
      </c>
      <c r="N188" s="14" t="s">
        <v>10</v>
      </c>
      <c r="O188" s="14" t="s">
        <v>11</v>
      </c>
      <c r="P188" s="14" t="s">
        <v>12</v>
      </c>
      <c r="Q188" s="14" t="s">
        <v>14</v>
      </c>
      <c r="R188" s="14" t="s">
        <v>13</v>
      </c>
    </row>
    <row r="189" spans="1:18" ht="12.75">
      <c r="A189" s="6"/>
      <c r="B189" s="6" t="s">
        <v>455</v>
      </c>
      <c r="C189" s="23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f>Q189+P189+O189+N189+M189+L189+K189+J189+I189+H189+G189+F189+E189+D189</f>
        <v>0</v>
      </c>
    </row>
    <row r="190" spans="1:18" ht="12.75">
      <c r="A190" s="6"/>
      <c r="B190" s="6"/>
      <c r="C190" s="2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f aca="true" t="shared" si="12" ref="R190:R200">Q190+P190+O190+N190+M190+L190+K190+J190+I190+H190+G190+F190+E190+D190</f>
        <v>0</v>
      </c>
    </row>
    <row r="191" spans="1:18" ht="12.75">
      <c r="A191" s="6"/>
      <c r="B191" s="6"/>
      <c r="C191" s="23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f t="shared" si="12"/>
        <v>0</v>
      </c>
    </row>
    <row r="192" spans="1:18" ht="12.75">
      <c r="A192" s="6"/>
      <c r="B192" s="6"/>
      <c r="C192" s="23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f t="shared" si="12"/>
        <v>0</v>
      </c>
    </row>
    <row r="193" spans="1:18" ht="12.75">
      <c r="A193" s="6"/>
      <c r="B193" s="6"/>
      <c r="C193" s="2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f t="shared" si="12"/>
        <v>0</v>
      </c>
    </row>
    <row r="194" spans="1:18" ht="12.75">
      <c r="A194" s="6"/>
      <c r="B194" s="6"/>
      <c r="C194" s="23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f t="shared" si="12"/>
        <v>0</v>
      </c>
    </row>
    <row r="195" spans="1:18" ht="12.75">
      <c r="A195" s="6"/>
      <c r="B195" s="6"/>
      <c r="C195" s="2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f t="shared" si="12"/>
        <v>0</v>
      </c>
    </row>
    <row r="196" spans="1:18" ht="12.75">
      <c r="A196" s="6"/>
      <c r="B196" s="6"/>
      <c r="C196" s="23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f t="shared" si="12"/>
        <v>0</v>
      </c>
    </row>
    <row r="197" spans="1:18" ht="12.75">
      <c r="A197" s="6"/>
      <c r="B197" s="6"/>
      <c r="C197" s="2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f t="shared" si="12"/>
        <v>0</v>
      </c>
    </row>
    <row r="198" spans="1:18" ht="12.75">
      <c r="A198" s="6"/>
      <c r="B198" s="6"/>
      <c r="C198" s="23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f t="shared" si="12"/>
        <v>0</v>
      </c>
    </row>
    <row r="199" spans="1:18" ht="12.75">
      <c r="A199" s="6"/>
      <c r="B199" s="6"/>
      <c r="C199" s="23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f t="shared" si="12"/>
        <v>0</v>
      </c>
    </row>
    <row r="200" spans="1:18" ht="12.75">
      <c r="A200" s="6"/>
      <c r="B200" s="6"/>
      <c r="C200" s="2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f t="shared" si="12"/>
        <v>0</v>
      </c>
    </row>
    <row r="201" ht="18">
      <c r="R201" s="37">
        <f>SUM(R189:R200)</f>
        <v>0</v>
      </c>
    </row>
    <row r="203" spans="1:18" ht="18">
      <c r="A203" s="18">
        <v>14</v>
      </c>
      <c r="B203" s="19" t="s">
        <v>456</v>
      </c>
      <c r="C203" s="14"/>
      <c r="D203" s="14">
        <v>60</v>
      </c>
      <c r="E203" s="14">
        <v>200</v>
      </c>
      <c r="F203" s="14">
        <v>400</v>
      </c>
      <c r="G203" s="14">
        <v>800</v>
      </c>
      <c r="H203" s="14">
        <v>1500</v>
      </c>
      <c r="I203" s="14">
        <v>3000</v>
      </c>
      <c r="J203" s="14" t="s">
        <v>6</v>
      </c>
      <c r="K203" s="14" t="s">
        <v>7</v>
      </c>
      <c r="L203" s="14" t="s">
        <v>8</v>
      </c>
      <c r="M203" s="14" t="s">
        <v>9</v>
      </c>
      <c r="N203" s="14" t="s">
        <v>10</v>
      </c>
      <c r="O203" s="14" t="s">
        <v>11</v>
      </c>
      <c r="P203" s="14" t="s">
        <v>12</v>
      </c>
      <c r="Q203" s="14" t="s">
        <v>14</v>
      </c>
      <c r="R203" s="14" t="s">
        <v>13</v>
      </c>
    </row>
    <row r="204" spans="1:18" ht="12.75">
      <c r="A204" s="6"/>
      <c r="B204" s="6" t="s">
        <v>457</v>
      </c>
      <c r="C204" s="23" t="s">
        <v>11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>
        <v>32</v>
      </c>
      <c r="P204" s="5"/>
      <c r="Q204" s="5"/>
      <c r="R204" s="5">
        <f>Q204+P204+O204+N204+M204+L204+K204+J204+I204+H204+G204+F204+E204+D204</f>
        <v>32</v>
      </c>
    </row>
    <row r="205" spans="1:18" ht="12.75">
      <c r="A205" s="6"/>
      <c r="B205" s="6"/>
      <c r="C205" s="23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f aca="true" t="shared" si="13" ref="R205:R215">Q205+P205+O205+N205+M205+L205+K205+J205+I205+H205+G205+F205+E205+D205</f>
        <v>0</v>
      </c>
    </row>
    <row r="206" spans="1:18" ht="12.75">
      <c r="A206" s="6"/>
      <c r="B206" s="6"/>
      <c r="C206" s="23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f t="shared" si="13"/>
        <v>0</v>
      </c>
    </row>
    <row r="207" spans="1:18" ht="12.75">
      <c r="A207" s="6"/>
      <c r="B207" s="6"/>
      <c r="C207" s="23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f t="shared" si="13"/>
        <v>0</v>
      </c>
    </row>
    <row r="208" spans="1:18" ht="12.75">
      <c r="A208" s="6"/>
      <c r="B208" s="6"/>
      <c r="C208" s="23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f t="shared" si="13"/>
        <v>0</v>
      </c>
    </row>
    <row r="209" spans="1:18" ht="12.75">
      <c r="A209" s="6"/>
      <c r="B209" s="6"/>
      <c r="C209" s="23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f t="shared" si="13"/>
        <v>0</v>
      </c>
    </row>
    <row r="210" spans="1:18" ht="12.75">
      <c r="A210" s="6"/>
      <c r="B210" s="6"/>
      <c r="C210" s="23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f t="shared" si="13"/>
        <v>0</v>
      </c>
    </row>
    <row r="211" spans="1:18" ht="12.75">
      <c r="A211" s="6"/>
      <c r="B211" s="6"/>
      <c r="C211" s="23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f t="shared" si="13"/>
        <v>0</v>
      </c>
    </row>
    <row r="212" spans="1:18" ht="12.75">
      <c r="A212" s="6"/>
      <c r="B212" s="6"/>
      <c r="C212" s="23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f t="shared" si="13"/>
        <v>0</v>
      </c>
    </row>
    <row r="213" spans="1:18" ht="12.75">
      <c r="A213" s="6"/>
      <c r="B213" s="6"/>
      <c r="C213" s="23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f t="shared" si="13"/>
        <v>0</v>
      </c>
    </row>
    <row r="214" spans="1:18" ht="12.75">
      <c r="A214" s="6"/>
      <c r="B214" s="6"/>
      <c r="C214" s="23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f t="shared" si="13"/>
        <v>0</v>
      </c>
    </row>
    <row r="215" spans="1:18" ht="12.75">
      <c r="A215" s="6"/>
      <c r="B215" s="6"/>
      <c r="C215" s="2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f t="shared" si="13"/>
        <v>0</v>
      </c>
    </row>
    <row r="216" spans="2:18" ht="18">
      <c r="B216" s="46">
        <v>1</v>
      </c>
      <c r="R216" s="37">
        <f>SUM(R204:R215)</f>
        <v>32</v>
      </c>
    </row>
    <row r="218" spans="1:18" ht="18">
      <c r="A218" s="18">
        <v>15</v>
      </c>
      <c r="B218" s="14" t="s">
        <v>458</v>
      </c>
      <c r="C218" s="14"/>
      <c r="D218" s="14">
        <v>60</v>
      </c>
      <c r="E218" s="14">
        <v>200</v>
      </c>
      <c r="F218" s="14">
        <v>400</v>
      </c>
      <c r="G218" s="14">
        <v>800</v>
      </c>
      <c r="H218" s="14">
        <v>1500</v>
      </c>
      <c r="I218" s="14">
        <v>3000</v>
      </c>
      <c r="J218" s="14" t="s">
        <v>6</v>
      </c>
      <c r="K218" s="14" t="s">
        <v>7</v>
      </c>
      <c r="L218" s="14" t="s">
        <v>8</v>
      </c>
      <c r="M218" s="14" t="s">
        <v>9</v>
      </c>
      <c r="N218" s="14" t="s">
        <v>10</v>
      </c>
      <c r="O218" s="14" t="s">
        <v>11</v>
      </c>
      <c r="P218" s="14" t="s">
        <v>12</v>
      </c>
      <c r="Q218" s="14" t="s">
        <v>14</v>
      </c>
      <c r="R218" s="14" t="s">
        <v>13</v>
      </c>
    </row>
    <row r="219" spans="1:18" ht="12.75">
      <c r="A219" s="6"/>
      <c r="B219" s="6" t="s">
        <v>459</v>
      </c>
      <c r="C219" s="23" t="s">
        <v>460</v>
      </c>
      <c r="D219" s="5"/>
      <c r="E219" s="5"/>
      <c r="F219" s="5"/>
      <c r="G219" s="5"/>
      <c r="H219" s="5"/>
      <c r="I219" s="5">
        <v>13</v>
      </c>
      <c r="J219" s="5">
        <v>20</v>
      </c>
      <c r="K219" s="5"/>
      <c r="L219" s="5"/>
      <c r="M219" s="5"/>
      <c r="N219" s="5"/>
      <c r="O219" s="5"/>
      <c r="P219" s="5"/>
      <c r="Q219" s="5"/>
      <c r="R219" s="5">
        <f>Q219+P219+O219+N219+M219+L219+K219+J219+I219+H219+G219+F219+E219+D219</f>
        <v>33</v>
      </c>
    </row>
    <row r="220" spans="1:18" ht="12.75">
      <c r="A220" s="6"/>
      <c r="B220" s="6" t="s">
        <v>461</v>
      </c>
      <c r="C220" s="23" t="s">
        <v>460</v>
      </c>
      <c r="D220" s="5"/>
      <c r="E220" s="5"/>
      <c r="F220" s="5"/>
      <c r="G220" s="5"/>
      <c r="H220" s="5"/>
      <c r="I220" s="5"/>
      <c r="J220" s="5">
        <v>17</v>
      </c>
      <c r="K220" s="5"/>
      <c r="L220" s="5"/>
      <c r="M220" s="5"/>
      <c r="N220" s="5"/>
      <c r="O220" s="5"/>
      <c r="P220" s="5"/>
      <c r="Q220" s="5"/>
      <c r="R220" s="5">
        <f aca="true" t="shared" si="14" ref="R220:R230">Q220+P220+O220+N220+M220+L220+K220+J220+I220+H220+G220+F220+E220+D220</f>
        <v>17</v>
      </c>
    </row>
    <row r="221" spans="1:18" ht="12.75">
      <c r="A221" s="6"/>
      <c r="B221" s="6" t="s">
        <v>110</v>
      </c>
      <c r="C221" s="23" t="s">
        <v>217</v>
      </c>
      <c r="D221" s="5"/>
      <c r="E221" s="5"/>
      <c r="F221" s="5"/>
      <c r="G221" s="5"/>
      <c r="H221" s="5">
        <v>15</v>
      </c>
      <c r="I221" s="5">
        <v>20</v>
      </c>
      <c r="J221" s="5"/>
      <c r="K221" s="5"/>
      <c r="L221" s="5"/>
      <c r="M221" s="5"/>
      <c r="N221" s="5"/>
      <c r="O221" s="5"/>
      <c r="P221" s="5"/>
      <c r="Q221" s="5"/>
      <c r="R221" s="5">
        <f t="shared" si="14"/>
        <v>35</v>
      </c>
    </row>
    <row r="222" spans="1:18" ht="12.75">
      <c r="A222" s="6"/>
      <c r="B222" s="6" t="s">
        <v>260</v>
      </c>
      <c r="C222" s="23" t="s">
        <v>42</v>
      </c>
      <c r="D222" s="5"/>
      <c r="E222" s="5"/>
      <c r="F222" s="5"/>
      <c r="G222" s="5"/>
      <c r="H222" s="5">
        <v>14</v>
      </c>
      <c r="I222" s="5">
        <v>11</v>
      </c>
      <c r="J222" s="5"/>
      <c r="K222" s="5"/>
      <c r="L222" s="5"/>
      <c r="M222" s="5"/>
      <c r="N222" s="5"/>
      <c r="O222" s="5"/>
      <c r="P222" s="5"/>
      <c r="Q222" s="5"/>
      <c r="R222" s="5">
        <f t="shared" si="14"/>
        <v>25</v>
      </c>
    </row>
    <row r="223" spans="1:18" ht="12.75">
      <c r="A223" s="6"/>
      <c r="B223" s="6" t="s">
        <v>263</v>
      </c>
      <c r="C223" s="23" t="s">
        <v>42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f t="shared" si="14"/>
        <v>0</v>
      </c>
    </row>
    <row r="224" spans="1:18" ht="12.75">
      <c r="A224" s="6"/>
      <c r="B224" s="6" t="s">
        <v>462</v>
      </c>
      <c r="C224" s="23" t="s">
        <v>28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f t="shared" si="14"/>
        <v>0</v>
      </c>
    </row>
    <row r="225" spans="1:18" ht="12.75">
      <c r="A225" s="6"/>
      <c r="B225" s="6" t="s">
        <v>463</v>
      </c>
      <c r="C225" s="23" t="s">
        <v>40</v>
      </c>
      <c r="D225" s="5"/>
      <c r="E225" s="5"/>
      <c r="F225" s="5"/>
      <c r="G225" s="5"/>
      <c r="H225" s="5"/>
      <c r="I225" s="5"/>
      <c r="J225" s="5"/>
      <c r="K225" s="5">
        <v>8</v>
      </c>
      <c r="L225" s="5"/>
      <c r="M225" s="5"/>
      <c r="N225" s="5"/>
      <c r="O225" s="5"/>
      <c r="P225" s="5"/>
      <c r="Q225" s="5"/>
      <c r="R225" s="5">
        <f t="shared" si="14"/>
        <v>8</v>
      </c>
    </row>
    <row r="226" spans="1:18" ht="12.75">
      <c r="A226" s="6"/>
      <c r="B226" s="6" t="s">
        <v>464</v>
      </c>
      <c r="C226" s="23" t="s">
        <v>258</v>
      </c>
      <c r="D226" s="5"/>
      <c r="E226" s="5"/>
      <c r="F226" s="5"/>
      <c r="G226" s="5">
        <v>22</v>
      </c>
      <c r="H226" s="5">
        <v>17</v>
      </c>
      <c r="I226" s="5"/>
      <c r="J226" s="5"/>
      <c r="K226" s="5"/>
      <c r="L226" s="5"/>
      <c r="M226" s="5"/>
      <c r="N226" s="5"/>
      <c r="O226" s="5"/>
      <c r="P226" s="5"/>
      <c r="Q226" s="5"/>
      <c r="R226" s="5">
        <f t="shared" si="14"/>
        <v>39</v>
      </c>
    </row>
    <row r="227" spans="1:18" ht="12.75">
      <c r="A227" s="6"/>
      <c r="B227" s="6" t="s">
        <v>109</v>
      </c>
      <c r="C227" s="23" t="s">
        <v>460</v>
      </c>
      <c r="D227" s="5"/>
      <c r="E227" s="5"/>
      <c r="F227" s="5"/>
      <c r="G227" s="5"/>
      <c r="H227" s="5"/>
      <c r="I227" s="5">
        <v>10</v>
      </c>
      <c r="J227" s="5"/>
      <c r="K227" s="5"/>
      <c r="L227" s="5"/>
      <c r="M227" s="5"/>
      <c r="N227" s="5"/>
      <c r="O227" s="5"/>
      <c r="P227" s="5"/>
      <c r="Q227" s="5"/>
      <c r="R227" s="5">
        <f t="shared" si="14"/>
        <v>10</v>
      </c>
    </row>
    <row r="228" spans="1:18" ht="12.75">
      <c r="A228" s="6"/>
      <c r="B228" s="6" t="s">
        <v>465</v>
      </c>
      <c r="C228" s="23" t="s">
        <v>466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f t="shared" si="14"/>
        <v>0</v>
      </c>
    </row>
    <row r="229" spans="1:18" ht="12.75">
      <c r="A229" s="6"/>
      <c r="B229" s="6"/>
      <c r="C229" s="23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f t="shared" si="14"/>
        <v>0</v>
      </c>
    </row>
    <row r="230" spans="1:18" ht="12.75">
      <c r="A230" s="6"/>
      <c r="B230" s="6"/>
      <c r="C230" s="23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f t="shared" si="14"/>
        <v>0</v>
      </c>
    </row>
    <row r="231" spans="2:18" ht="18">
      <c r="B231" s="46">
        <v>11</v>
      </c>
      <c r="R231" s="47">
        <f>SUM(R219:R230)</f>
        <v>167</v>
      </c>
    </row>
    <row r="232" spans="1:18" ht="26.25">
      <c r="A232" s="18">
        <v>16</v>
      </c>
      <c r="B232" s="19" t="s">
        <v>467</v>
      </c>
      <c r="C232" s="14"/>
      <c r="D232" s="14">
        <v>60</v>
      </c>
      <c r="E232" s="14">
        <v>200</v>
      </c>
      <c r="F232" s="14">
        <v>400</v>
      </c>
      <c r="G232" s="14">
        <v>800</v>
      </c>
      <c r="H232" s="14">
        <v>1500</v>
      </c>
      <c r="I232" s="14">
        <v>3000</v>
      </c>
      <c r="J232" s="14" t="s">
        <v>6</v>
      </c>
      <c r="K232" s="14" t="s">
        <v>7</v>
      </c>
      <c r="L232" s="14" t="s">
        <v>8</v>
      </c>
      <c r="M232" s="14" t="s">
        <v>9</v>
      </c>
      <c r="N232" s="14" t="s">
        <v>10</v>
      </c>
      <c r="O232" s="14" t="s">
        <v>11</v>
      </c>
      <c r="P232" s="14" t="s">
        <v>12</v>
      </c>
      <c r="Q232" s="14" t="s">
        <v>14</v>
      </c>
      <c r="R232" s="14" t="s">
        <v>13</v>
      </c>
    </row>
    <row r="233" spans="1:18" ht="12.75">
      <c r="A233" s="6"/>
      <c r="B233" s="6" t="s">
        <v>468</v>
      </c>
      <c r="C233" s="22">
        <v>200</v>
      </c>
      <c r="D233" s="5"/>
      <c r="E233" s="5">
        <v>10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f>Q233+P233+O233+N233+M233+L233+K233+J233+I233+H233+G233+F233+E233+D233</f>
        <v>10</v>
      </c>
    </row>
    <row r="234" spans="1:18" ht="12.75">
      <c r="A234" s="6"/>
      <c r="B234" s="6" t="s">
        <v>469</v>
      </c>
      <c r="C234" s="5">
        <v>800</v>
      </c>
      <c r="D234" s="5"/>
      <c r="E234" s="5"/>
      <c r="F234" s="5"/>
      <c r="G234" s="5">
        <v>3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f aca="true" t="shared" si="15" ref="R234:R244">Q234+P234+O234+N234+M234+L234+K234+J234+I234+H234+G234+F234+E234+D234</f>
        <v>3</v>
      </c>
    </row>
    <row r="235" spans="1:18" ht="12.75">
      <c r="A235" s="6"/>
      <c r="B235" s="6" t="s">
        <v>470</v>
      </c>
      <c r="C235" s="5">
        <v>800</v>
      </c>
      <c r="D235" s="5"/>
      <c r="E235" s="5"/>
      <c r="F235" s="5"/>
      <c r="G235" s="5">
        <v>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f t="shared" si="15"/>
        <v>1</v>
      </c>
    </row>
    <row r="236" spans="1:18" ht="12.75">
      <c r="A236" s="6"/>
      <c r="B236" s="6" t="s">
        <v>471</v>
      </c>
      <c r="C236" s="22">
        <v>60200</v>
      </c>
      <c r="D236" s="5">
        <v>1</v>
      </c>
      <c r="E236" s="5">
        <v>1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f t="shared" si="15"/>
        <v>2</v>
      </c>
    </row>
    <row r="237" spans="1:18" ht="12.75">
      <c r="A237" s="6"/>
      <c r="B237" s="6" t="s">
        <v>472</v>
      </c>
      <c r="C237" s="5" t="s">
        <v>258</v>
      </c>
      <c r="D237" s="5"/>
      <c r="E237" s="5"/>
      <c r="F237" s="5"/>
      <c r="G237" s="5"/>
      <c r="H237" s="5">
        <v>12</v>
      </c>
      <c r="I237" s="5"/>
      <c r="J237" s="5"/>
      <c r="K237" s="5"/>
      <c r="L237" s="5"/>
      <c r="M237" s="5"/>
      <c r="N237" s="5"/>
      <c r="O237" s="5"/>
      <c r="P237" s="5"/>
      <c r="Q237" s="5"/>
      <c r="R237" s="5">
        <f t="shared" si="15"/>
        <v>12</v>
      </c>
    </row>
    <row r="238" spans="1:18" ht="12.75">
      <c r="A238" s="6"/>
      <c r="B238" s="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f t="shared" si="15"/>
        <v>0</v>
      </c>
    </row>
    <row r="239" spans="1:18" ht="12.75">
      <c r="A239" s="6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f t="shared" si="15"/>
        <v>0</v>
      </c>
    </row>
    <row r="240" spans="1:18" ht="12.75">
      <c r="A240" s="6"/>
      <c r="B240" s="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f t="shared" si="15"/>
        <v>0</v>
      </c>
    </row>
    <row r="241" spans="1:18" ht="12.75">
      <c r="A241" s="6"/>
      <c r="B241" s="6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f t="shared" si="15"/>
        <v>0</v>
      </c>
    </row>
    <row r="242" spans="1:18" ht="12.75">
      <c r="A242" s="6"/>
      <c r="B242" s="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f t="shared" si="15"/>
        <v>0</v>
      </c>
    </row>
    <row r="243" spans="1:18" ht="12.75">
      <c r="A243" s="6"/>
      <c r="B243" s="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f t="shared" si="15"/>
        <v>0</v>
      </c>
    </row>
    <row r="244" spans="1:18" ht="12.75">
      <c r="A244" s="6"/>
      <c r="B244" s="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f t="shared" si="15"/>
        <v>0</v>
      </c>
    </row>
    <row r="245" spans="2:18" ht="18">
      <c r="B245" s="46">
        <v>6</v>
      </c>
      <c r="R245" s="37">
        <f>SUM(R233:R244)</f>
        <v>28</v>
      </c>
    </row>
    <row r="246" spans="1:18" ht="18">
      <c r="A246" s="18">
        <v>17</v>
      </c>
      <c r="B246" s="19" t="s">
        <v>543</v>
      </c>
      <c r="C246" s="14"/>
      <c r="D246" s="14">
        <v>60</v>
      </c>
      <c r="E246" s="14">
        <v>200</v>
      </c>
      <c r="F246" s="14">
        <v>400</v>
      </c>
      <c r="G246" s="14">
        <v>800</v>
      </c>
      <c r="H246" s="14">
        <v>1500</v>
      </c>
      <c r="I246" s="14">
        <v>3000</v>
      </c>
      <c r="J246" s="14" t="s">
        <v>6</v>
      </c>
      <c r="K246" s="14" t="s">
        <v>7</v>
      </c>
      <c r="L246" s="14" t="s">
        <v>8</v>
      </c>
      <c r="M246" s="14" t="s">
        <v>9</v>
      </c>
      <c r="N246" s="14" t="s">
        <v>10</v>
      </c>
      <c r="O246" s="14" t="s">
        <v>11</v>
      </c>
      <c r="P246" s="14" t="s">
        <v>12</v>
      </c>
      <c r="Q246" s="14" t="s">
        <v>14</v>
      </c>
      <c r="R246" s="14" t="s">
        <v>13</v>
      </c>
    </row>
    <row r="247" spans="1:18" ht="12.75">
      <c r="A247" s="6"/>
      <c r="B247" s="6" t="s">
        <v>544</v>
      </c>
      <c r="C247" s="22" t="s">
        <v>9</v>
      </c>
      <c r="D247" s="5"/>
      <c r="E247" s="5"/>
      <c r="F247" s="5"/>
      <c r="G247" s="5"/>
      <c r="H247" s="5"/>
      <c r="I247" s="5"/>
      <c r="J247" s="5"/>
      <c r="K247" s="5"/>
      <c r="L247" s="5"/>
      <c r="M247" s="5">
        <v>4</v>
      </c>
      <c r="N247" s="5"/>
      <c r="O247" s="5"/>
      <c r="P247" s="5"/>
      <c r="Q247" s="5"/>
      <c r="R247" s="5">
        <f>Q247+P247+O247+N247+M247+L247+K247+J247+I247+H247+G247+F247+E247+D247</f>
        <v>4</v>
      </c>
    </row>
    <row r="248" spans="1:18" ht="12.75">
      <c r="A248" s="6"/>
      <c r="B248" s="6" t="s">
        <v>545</v>
      </c>
      <c r="C248" s="5">
        <v>60</v>
      </c>
      <c r="D248" s="5">
        <v>11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f aca="true" t="shared" si="16" ref="R248:R258">Q248+P248+O248+N248+M248+L248+K248+J248+I248+H248+G248+F248+E248+D248</f>
        <v>11</v>
      </c>
    </row>
    <row r="249" spans="1:18" ht="12.75">
      <c r="A249" s="6"/>
      <c r="B249" s="6" t="s">
        <v>546</v>
      </c>
      <c r="C249" s="5" t="s">
        <v>29</v>
      </c>
      <c r="D249" s="5"/>
      <c r="E249" s="5"/>
      <c r="F249" s="5"/>
      <c r="G249" s="5"/>
      <c r="H249" s="5"/>
      <c r="I249" s="5"/>
      <c r="J249" s="5"/>
      <c r="K249" s="5">
        <v>1</v>
      </c>
      <c r="L249" s="5"/>
      <c r="M249" s="5"/>
      <c r="N249" s="5"/>
      <c r="O249" s="5"/>
      <c r="P249" s="5"/>
      <c r="Q249" s="5"/>
      <c r="R249" s="5">
        <f t="shared" si="16"/>
        <v>1</v>
      </c>
    </row>
    <row r="250" spans="1:18" ht="12.75">
      <c r="A250" s="6"/>
      <c r="B250" s="6" t="s">
        <v>547</v>
      </c>
      <c r="C250" s="22">
        <v>800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f t="shared" si="16"/>
        <v>0</v>
      </c>
    </row>
    <row r="251" spans="1:18" ht="12.75">
      <c r="A251" s="6"/>
      <c r="B251" s="6" t="s">
        <v>548</v>
      </c>
      <c r="C251" s="5" t="s">
        <v>29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f t="shared" si="16"/>
        <v>0</v>
      </c>
    </row>
    <row r="252" spans="1:18" ht="12.75">
      <c r="A252" s="6"/>
      <c r="B252" s="6"/>
      <c r="C252" s="5" t="s">
        <v>163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>
        <v>3</v>
      </c>
      <c r="Q252" s="5">
        <v>10</v>
      </c>
      <c r="R252" s="5">
        <f t="shared" si="16"/>
        <v>13</v>
      </c>
    </row>
    <row r="253" spans="1:18" ht="12.75">
      <c r="A253" s="6"/>
      <c r="B253" s="6" t="s">
        <v>549</v>
      </c>
      <c r="C253" s="22">
        <v>60200</v>
      </c>
      <c r="D253" s="5">
        <v>25</v>
      </c>
      <c r="E253" s="5">
        <v>14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f t="shared" si="16"/>
        <v>39</v>
      </c>
    </row>
    <row r="254" spans="1:18" ht="12.75">
      <c r="A254" s="6"/>
      <c r="B254" s="6" t="s">
        <v>550</v>
      </c>
      <c r="C254" s="5" t="s">
        <v>8</v>
      </c>
      <c r="D254" s="5"/>
      <c r="E254" s="5"/>
      <c r="F254" s="5"/>
      <c r="G254" s="5"/>
      <c r="H254" s="5"/>
      <c r="I254" s="5"/>
      <c r="J254" s="5"/>
      <c r="K254" s="5"/>
      <c r="L254" s="5">
        <v>3</v>
      </c>
      <c r="M254" s="5"/>
      <c r="N254" s="5"/>
      <c r="O254" s="5"/>
      <c r="P254" s="5"/>
      <c r="Q254" s="5"/>
      <c r="R254" s="5">
        <f t="shared" si="16"/>
        <v>3</v>
      </c>
    </row>
    <row r="255" spans="1:18" ht="12.75">
      <c r="A255" s="6"/>
      <c r="B255" s="6" t="s">
        <v>551</v>
      </c>
      <c r="C255" s="5" t="s">
        <v>35</v>
      </c>
      <c r="D255" s="5"/>
      <c r="E255" s="5"/>
      <c r="F255" s="5"/>
      <c r="G255" s="5"/>
      <c r="H255" s="5"/>
      <c r="I255" s="5"/>
      <c r="J255" s="5"/>
      <c r="K255" s="5"/>
      <c r="L255" s="5"/>
      <c r="M255" s="5">
        <v>3</v>
      </c>
      <c r="N255" s="5"/>
      <c r="O255" s="5"/>
      <c r="P255" s="5"/>
      <c r="Q255" s="5"/>
      <c r="R255" s="5">
        <f t="shared" si="16"/>
        <v>3</v>
      </c>
    </row>
    <row r="256" spans="1:18" ht="12.75">
      <c r="A256" s="6"/>
      <c r="B256" s="6" t="s">
        <v>552</v>
      </c>
      <c r="C256" s="5">
        <v>800</v>
      </c>
      <c r="D256" s="5"/>
      <c r="E256" s="5"/>
      <c r="F256" s="5"/>
      <c r="G256" s="5">
        <v>2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f t="shared" si="16"/>
        <v>2</v>
      </c>
    </row>
    <row r="257" spans="1:18" ht="12.75">
      <c r="A257" s="6"/>
      <c r="B257" s="6" t="s">
        <v>553</v>
      </c>
      <c r="C257" s="5">
        <v>800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f t="shared" si="16"/>
        <v>0</v>
      </c>
    </row>
    <row r="258" spans="1:18" ht="12.75">
      <c r="A258" s="6"/>
      <c r="B258" s="6" t="s">
        <v>554</v>
      </c>
      <c r="C258" s="5" t="s">
        <v>40</v>
      </c>
      <c r="D258" s="5"/>
      <c r="E258" s="5">
        <v>1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f t="shared" si="16"/>
        <v>1</v>
      </c>
    </row>
    <row r="259" spans="1:18" ht="12.75">
      <c r="A259" s="6"/>
      <c r="B259" s="6" t="s">
        <v>555</v>
      </c>
      <c r="C259" s="22">
        <v>200400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f>Q259+P259+O259+N259+M259+L259+K259+J259+I259+H259+G259+F259+E259+D259</f>
        <v>0</v>
      </c>
    </row>
    <row r="260" spans="2:18" ht="20.25">
      <c r="B260" s="46">
        <v>11</v>
      </c>
      <c r="R260" s="40">
        <f>SUM(R247:R259)</f>
        <v>77</v>
      </c>
    </row>
  </sheetData>
  <sheetProtection/>
  <mergeCells count="1">
    <mergeCell ref="F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3">
      <selection activeCell="A1" sqref="A1:I1"/>
    </sheetView>
  </sheetViews>
  <sheetFormatPr defaultColWidth="9.00390625" defaultRowHeight="12.75"/>
  <cols>
    <col min="3" max="3" width="29.125" style="0" customWidth="1"/>
    <col min="7" max="7" width="1.875" style="0" customWidth="1"/>
    <col min="8" max="8" width="12.25390625" style="0" customWidth="1"/>
  </cols>
  <sheetData>
    <row r="1" spans="1:9" ht="15.75">
      <c r="A1" s="64" t="s">
        <v>582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583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4" t="s">
        <v>584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64" t="s">
        <v>585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4" t="s">
        <v>586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4" t="s">
        <v>587</v>
      </c>
      <c r="B6" s="64"/>
      <c r="C6" s="64"/>
      <c r="D6" s="64"/>
      <c r="E6" s="64"/>
      <c r="F6" s="64"/>
      <c r="G6" s="64"/>
      <c r="H6" s="64"/>
      <c r="I6" s="64"/>
    </row>
    <row r="9" spans="1:9" ht="55.5" customHeight="1">
      <c r="A9" s="66" t="s">
        <v>591</v>
      </c>
      <c r="B9" s="66"/>
      <c r="C9" s="66"/>
      <c r="D9" s="66"/>
      <c r="E9" s="66"/>
      <c r="F9" s="66"/>
      <c r="G9" s="66"/>
      <c r="H9" s="66"/>
      <c r="I9" s="66"/>
    </row>
    <row r="11" spans="1:9" ht="15.75">
      <c r="A11" s="16" t="s">
        <v>0</v>
      </c>
      <c r="B11" s="16"/>
      <c r="C11" s="64" t="s">
        <v>1</v>
      </c>
      <c r="D11" s="74"/>
      <c r="E11" s="74"/>
      <c r="F11" s="71" t="s">
        <v>573</v>
      </c>
      <c r="G11" s="72"/>
      <c r="H11" s="71"/>
      <c r="I11" s="16"/>
    </row>
    <row r="13" spans="2:5" ht="15.75">
      <c r="B13" s="1"/>
      <c r="C13" s="4" t="s">
        <v>15</v>
      </c>
      <c r="D13" s="1"/>
      <c r="E13" s="1"/>
    </row>
    <row r="14" spans="2:5" ht="15.75">
      <c r="B14" s="2" t="s">
        <v>4</v>
      </c>
      <c r="C14" s="3" t="s">
        <v>2</v>
      </c>
      <c r="D14" s="69" t="s">
        <v>3</v>
      </c>
      <c r="E14" s="70"/>
    </row>
    <row r="15" spans="1:6" ht="18">
      <c r="A15" s="10"/>
      <c r="B15" s="55">
        <v>1</v>
      </c>
      <c r="C15" s="56" t="str">
        <f>Высшая!B79</f>
        <v>Краснодарский край</v>
      </c>
      <c r="D15" s="55">
        <f>Высшая!R92</f>
        <v>167</v>
      </c>
      <c r="E15" s="55"/>
      <c r="F15" s="10"/>
    </row>
    <row r="16" spans="1:6" ht="18">
      <c r="A16" s="10"/>
      <c r="B16" s="55">
        <v>2</v>
      </c>
      <c r="C16" s="56" t="str">
        <f>Высшая!B218</f>
        <v>Курганская</v>
      </c>
      <c r="D16" s="55">
        <f>Высшая!R231</f>
        <v>167</v>
      </c>
      <c r="E16" s="55"/>
      <c r="F16" s="10"/>
    </row>
    <row r="17" spans="1:6" ht="18">
      <c r="A17" s="10"/>
      <c r="B17" s="55">
        <v>3</v>
      </c>
      <c r="C17" s="56" t="str">
        <f>Высшая!B18</f>
        <v>Москва-2</v>
      </c>
      <c r="D17" s="55">
        <f>Высшая!R32</f>
        <v>153</v>
      </c>
      <c r="E17" s="55"/>
      <c r="F17" s="10"/>
    </row>
    <row r="18" spans="1:6" ht="18">
      <c r="A18" s="10"/>
      <c r="B18" s="55">
        <v>4</v>
      </c>
      <c r="C18" s="56" t="str">
        <f>Высшая!B156</f>
        <v>Пермский край</v>
      </c>
      <c r="D18" s="55">
        <f>Высшая!R171</f>
        <v>132</v>
      </c>
      <c r="E18" s="55"/>
      <c r="F18" s="10"/>
    </row>
    <row r="19" spans="1:6" ht="18">
      <c r="A19" s="10"/>
      <c r="B19" s="55">
        <v>5</v>
      </c>
      <c r="C19" s="56" t="str">
        <f>Высшая!B64</f>
        <v>Красноярский край</v>
      </c>
      <c r="D19" s="55">
        <f>Высшая!R77</f>
        <v>131</v>
      </c>
      <c r="E19" s="55"/>
      <c r="F19" s="10"/>
    </row>
    <row r="20" spans="1:6" ht="18">
      <c r="A20" s="10"/>
      <c r="B20" s="55">
        <v>6</v>
      </c>
      <c r="C20" s="56" t="str">
        <f>Высшая!B172</f>
        <v>Республика Татарстан</v>
      </c>
      <c r="D20" s="55">
        <f>Высшая!R186</f>
        <v>123</v>
      </c>
      <c r="E20" s="55"/>
      <c r="F20" s="10"/>
    </row>
    <row r="21" spans="1:6" ht="18">
      <c r="A21" s="10"/>
      <c r="B21" s="55">
        <v>7</v>
      </c>
      <c r="C21" s="56" t="str">
        <f>Высшая!B34</f>
        <v>Ростовская</v>
      </c>
      <c r="D21" s="55">
        <f>Высшая!R47</f>
        <v>113</v>
      </c>
      <c r="E21" s="55"/>
      <c r="F21" s="10"/>
    </row>
    <row r="22" spans="1:6" ht="18">
      <c r="A22" s="10"/>
      <c r="B22" s="55">
        <v>8</v>
      </c>
      <c r="C22" s="56" t="str">
        <f>Высшая!B94</f>
        <v>Смоленская</v>
      </c>
      <c r="D22" s="55">
        <f>Высшая!R107</f>
        <v>112</v>
      </c>
      <c r="E22" s="55"/>
      <c r="F22" s="10"/>
    </row>
    <row r="23" spans="1:6" ht="18">
      <c r="A23" s="10"/>
      <c r="B23" s="55">
        <v>9</v>
      </c>
      <c r="C23" s="56" t="str">
        <f>Высшая!B3</f>
        <v>Липецкая</v>
      </c>
      <c r="D23" s="55">
        <f>Высшая!R16</f>
        <v>97</v>
      </c>
      <c r="E23" s="56"/>
      <c r="F23" s="10"/>
    </row>
    <row r="24" spans="1:6" ht="18">
      <c r="A24" s="10"/>
      <c r="B24" s="55">
        <v>10</v>
      </c>
      <c r="C24" s="56" t="str">
        <f>Высшая!B124</f>
        <v>Санкт-Петербург-2</v>
      </c>
      <c r="D24" s="55">
        <f>Высшая!R138</f>
        <v>89</v>
      </c>
      <c r="E24" s="56"/>
      <c r="F24" s="10"/>
    </row>
    <row r="25" spans="1:6" ht="18">
      <c r="A25" s="10"/>
      <c r="B25" s="55">
        <v>11</v>
      </c>
      <c r="C25" s="56" t="str">
        <f>Высшая!B49</f>
        <v>Оренбургская</v>
      </c>
      <c r="D25" s="55">
        <f>Высшая!R62</f>
        <v>78</v>
      </c>
      <c r="E25" s="56"/>
      <c r="F25" s="10"/>
    </row>
    <row r="26" spans="1:6" ht="18">
      <c r="A26" s="10"/>
      <c r="B26" s="55">
        <v>12</v>
      </c>
      <c r="C26" s="56" t="str">
        <f>Высшая!B246</f>
        <v>Саратовская</v>
      </c>
      <c r="D26" s="55">
        <f>Высшая!R260</f>
        <v>77</v>
      </c>
      <c r="E26" s="56"/>
      <c r="F26" s="10"/>
    </row>
    <row r="27" spans="1:6" ht="18">
      <c r="A27" s="10"/>
      <c r="B27" s="55">
        <v>13</v>
      </c>
      <c r="C27" s="56" t="str">
        <f>Высшая!B140</f>
        <v>Пензенская</v>
      </c>
      <c r="D27" s="55">
        <f>Высшая!R154</f>
        <v>56</v>
      </c>
      <c r="E27" s="56"/>
      <c r="F27" s="10"/>
    </row>
    <row r="28" spans="1:6" ht="18">
      <c r="A28" s="10"/>
      <c r="B28" s="57">
        <v>14</v>
      </c>
      <c r="C28" s="56" t="str">
        <f>Высшая!B203</f>
        <v>Иркутская</v>
      </c>
      <c r="D28" s="55">
        <f>Высшая!R216</f>
        <v>32</v>
      </c>
      <c r="E28" s="56"/>
      <c r="F28" s="10"/>
    </row>
    <row r="29" spans="1:6" ht="18">
      <c r="A29" s="10"/>
      <c r="B29" s="57">
        <v>15</v>
      </c>
      <c r="C29" s="56" t="str">
        <f>Высшая!B232</f>
        <v>Калининградская</v>
      </c>
      <c r="D29" s="55">
        <f>Высшая!R245</f>
        <v>28</v>
      </c>
      <c r="E29" s="56"/>
      <c r="F29" s="10"/>
    </row>
    <row r="30" spans="1:6" ht="18">
      <c r="A30" s="10"/>
      <c r="B30" s="57">
        <v>16</v>
      </c>
      <c r="C30" s="56" t="str">
        <f>Высшая!B109</f>
        <v>Республика Мордовия</v>
      </c>
      <c r="D30" s="55">
        <f>Высшая!R122</f>
        <v>21</v>
      </c>
      <c r="E30" s="56"/>
      <c r="F30" s="10"/>
    </row>
    <row r="31" spans="1:6" ht="18">
      <c r="A31" s="10"/>
      <c r="B31" s="57">
        <v>17</v>
      </c>
      <c r="C31" s="56" t="str">
        <f>Высшая!B188</f>
        <v>Омская</v>
      </c>
      <c r="D31" s="55">
        <f>Высшая!R201</f>
        <v>0</v>
      </c>
      <c r="E31" s="56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3:11" ht="45">
      <c r="C35" s="59" t="s">
        <v>590</v>
      </c>
      <c r="D35" s="34"/>
      <c r="E35" s="65" t="s">
        <v>588</v>
      </c>
      <c r="F35" s="65"/>
      <c r="G35" s="65"/>
      <c r="H35" s="68" t="s">
        <v>0</v>
      </c>
      <c r="I35" s="68"/>
      <c r="J35" s="68"/>
      <c r="K35" s="68"/>
    </row>
    <row r="36" spans="3:11" ht="15">
      <c r="C36" s="34"/>
      <c r="D36" s="34"/>
      <c r="E36" s="34"/>
      <c r="F36" s="34"/>
      <c r="G36" s="34"/>
      <c r="H36" s="34"/>
      <c r="I36" s="34"/>
      <c r="J36" s="34"/>
      <c r="K36" s="34"/>
    </row>
    <row r="37" spans="3:11" ht="30">
      <c r="C37" s="59" t="s">
        <v>5</v>
      </c>
      <c r="D37" s="34"/>
      <c r="E37" s="65" t="s">
        <v>589</v>
      </c>
      <c r="F37" s="65"/>
      <c r="G37" s="65"/>
      <c r="H37" s="68" t="s">
        <v>0</v>
      </c>
      <c r="I37" s="68"/>
      <c r="J37" s="68"/>
      <c r="K37" s="68"/>
    </row>
  </sheetData>
  <sheetProtection/>
  <mergeCells count="14">
    <mergeCell ref="C11:E11"/>
    <mergeCell ref="F11:H11"/>
    <mergeCell ref="E35:G35"/>
    <mergeCell ref="E37:G37"/>
    <mergeCell ref="H35:K35"/>
    <mergeCell ref="H37:K37"/>
    <mergeCell ref="D14:E14"/>
    <mergeCell ref="A1:I1"/>
    <mergeCell ref="A2:I2"/>
    <mergeCell ref="A4:I4"/>
    <mergeCell ref="A9:I9"/>
    <mergeCell ref="A5:I5"/>
    <mergeCell ref="A6:I6"/>
    <mergeCell ref="A3:I3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2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15.125" style="0" customWidth="1"/>
    <col min="3" max="3" width="10.625" style="32" customWidth="1"/>
    <col min="4" max="4" width="5.375" style="32" customWidth="1"/>
    <col min="5" max="5" width="5.25390625" style="32" customWidth="1"/>
    <col min="6" max="6" width="6.00390625" style="32" customWidth="1"/>
    <col min="7" max="7" width="5.75390625" style="32" customWidth="1"/>
    <col min="8" max="8" width="5.375" style="32" customWidth="1"/>
    <col min="9" max="9" width="5.75390625" style="32" customWidth="1"/>
    <col min="10" max="10" width="8.25390625" style="32" customWidth="1"/>
    <col min="11" max="11" width="7.625" style="32" customWidth="1"/>
    <col min="12" max="12" width="7.125" style="32" customWidth="1"/>
    <col min="13" max="13" width="9.125" style="32" customWidth="1"/>
    <col min="14" max="14" width="7.75390625" style="32" customWidth="1"/>
    <col min="15" max="15" width="5.75390625" style="32" customWidth="1"/>
    <col min="16" max="17" width="6.00390625" style="32" customWidth="1"/>
    <col min="18" max="18" width="9.125" style="32" customWidth="1"/>
  </cols>
  <sheetData>
    <row r="2" spans="6:10" ht="12.75">
      <c r="F2" s="75" t="s">
        <v>21</v>
      </c>
      <c r="G2" s="75"/>
      <c r="H2" s="75"/>
      <c r="I2" s="75"/>
      <c r="J2" s="75"/>
    </row>
    <row r="3" spans="1:18" ht="26.25">
      <c r="A3" s="18">
        <v>1</v>
      </c>
      <c r="B3" s="19" t="s">
        <v>100</v>
      </c>
      <c r="C3" s="14"/>
      <c r="D3" s="14">
        <v>60</v>
      </c>
      <c r="E3" s="14">
        <v>200</v>
      </c>
      <c r="F3" s="14">
        <v>400</v>
      </c>
      <c r="G3" s="14">
        <v>800</v>
      </c>
      <c r="H3" s="14">
        <v>1500</v>
      </c>
      <c r="I3" s="14">
        <v>3000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12</v>
      </c>
      <c r="Q3" s="14" t="s">
        <v>14</v>
      </c>
      <c r="R3" s="14" t="s">
        <v>13</v>
      </c>
    </row>
    <row r="4" spans="1:18" ht="12.75">
      <c r="A4" s="6"/>
      <c r="B4" s="6" t="s">
        <v>211</v>
      </c>
      <c r="C4" s="23" t="s">
        <v>195</v>
      </c>
      <c r="D4" s="5"/>
      <c r="E4" s="5"/>
      <c r="F4" s="5"/>
      <c r="G4" s="5"/>
      <c r="H4" s="5"/>
      <c r="I4" s="5">
        <v>9</v>
      </c>
      <c r="J4" s="5">
        <v>13</v>
      </c>
      <c r="K4" s="5"/>
      <c r="L4" s="5"/>
      <c r="M4" s="5"/>
      <c r="N4" s="5"/>
      <c r="O4" s="5"/>
      <c r="P4" s="5"/>
      <c r="Q4" s="5"/>
      <c r="R4" s="5">
        <f>Q4+P4+O4+N4+M4+L4+K4+J4+I4+H4+G4+F4+E4+D4</f>
        <v>22</v>
      </c>
    </row>
    <row r="5" spans="1:18" ht="12.75">
      <c r="A5" s="6"/>
      <c r="B5" s="6" t="s">
        <v>212</v>
      </c>
      <c r="C5" s="23" t="s">
        <v>138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f aca="true" t="shared" si="0" ref="R5:R11">Q5+P5+O5+N5+M5+L5+K5+J5+I5+H5+G5+F5+E5+D5</f>
        <v>0</v>
      </c>
    </row>
    <row r="6" spans="1:18" ht="12.75">
      <c r="A6" s="6"/>
      <c r="B6" s="6" t="s">
        <v>213</v>
      </c>
      <c r="C6" s="23" t="s">
        <v>31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0"/>
        <v>0</v>
      </c>
    </row>
    <row r="7" spans="1:18" ht="12.75">
      <c r="A7" s="6"/>
      <c r="B7" s="6" t="s">
        <v>214</v>
      </c>
      <c r="C7" s="23" t="s">
        <v>9</v>
      </c>
      <c r="D7" s="5"/>
      <c r="E7" s="5"/>
      <c r="F7" s="5"/>
      <c r="G7" s="5"/>
      <c r="H7" s="5"/>
      <c r="I7" s="5"/>
      <c r="J7" s="5"/>
      <c r="K7" s="5"/>
      <c r="L7" s="5"/>
      <c r="M7" s="5">
        <v>14</v>
      </c>
      <c r="N7" s="5"/>
      <c r="O7" s="5"/>
      <c r="P7" s="5"/>
      <c r="Q7" s="5"/>
      <c r="R7" s="5">
        <f t="shared" si="0"/>
        <v>14</v>
      </c>
    </row>
    <row r="8" spans="1:18" ht="12.75">
      <c r="A8" s="6"/>
      <c r="B8" s="6" t="s">
        <v>215</v>
      </c>
      <c r="C8" s="23" t="s">
        <v>201</v>
      </c>
      <c r="D8" s="5"/>
      <c r="E8" s="5"/>
      <c r="F8" s="5"/>
      <c r="G8" s="5"/>
      <c r="H8" s="5"/>
      <c r="I8" s="5"/>
      <c r="J8" s="5"/>
      <c r="K8" s="5"/>
      <c r="L8" s="5">
        <v>10</v>
      </c>
      <c r="M8" s="5"/>
      <c r="N8" s="5"/>
      <c r="O8" s="5"/>
      <c r="P8" s="5"/>
      <c r="Q8" s="5"/>
      <c r="R8" s="5">
        <f t="shared" si="0"/>
        <v>10</v>
      </c>
    </row>
    <row r="9" spans="1:18" ht="12.75">
      <c r="A9" s="6"/>
      <c r="B9" s="6" t="s">
        <v>47</v>
      </c>
      <c r="C9" s="23" t="s">
        <v>9</v>
      </c>
      <c r="D9" s="5"/>
      <c r="E9" s="5"/>
      <c r="F9" s="5"/>
      <c r="G9" s="5"/>
      <c r="H9" s="5"/>
      <c r="I9" s="5"/>
      <c r="J9" s="5"/>
      <c r="K9" s="5"/>
      <c r="L9" s="5"/>
      <c r="M9" s="5">
        <v>9</v>
      </c>
      <c r="N9" s="5"/>
      <c r="O9" s="5"/>
      <c r="P9" s="5"/>
      <c r="Q9" s="5"/>
      <c r="R9" s="5">
        <f t="shared" si="0"/>
        <v>9</v>
      </c>
    </row>
    <row r="10" spans="1:18" ht="12.75">
      <c r="A10" s="6"/>
      <c r="B10" s="6" t="s">
        <v>216</v>
      </c>
      <c r="C10" s="23" t="s">
        <v>217</v>
      </c>
      <c r="D10" s="5"/>
      <c r="E10" s="5"/>
      <c r="F10" s="5"/>
      <c r="G10" s="5"/>
      <c r="H10" s="5"/>
      <c r="I10" s="5">
        <v>9</v>
      </c>
      <c r="J10" s="5"/>
      <c r="K10" s="5"/>
      <c r="L10" s="5"/>
      <c r="M10" s="5"/>
      <c r="N10" s="5"/>
      <c r="O10" s="5"/>
      <c r="P10" s="5"/>
      <c r="Q10" s="5"/>
      <c r="R10" s="5">
        <f t="shared" si="0"/>
        <v>9</v>
      </c>
    </row>
    <row r="11" spans="1:18" ht="12.75">
      <c r="A11" s="6"/>
      <c r="B11" s="6" t="s">
        <v>218</v>
      </c>
      <c r="C11" s="23" t="s">
        <v>31</v>
      </c>
      <c r="D11" s="5"/>
      <c r="E11" s="5"/>
      <c r="F11" s="5"/>
      <c r="G11" s="5">
        <v>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7</v>
      </c>
    </row>
    <row r="12" spans="1:18" ht="12.75">
      <c r="A12" s="10"/>
      <c r="B12" s="10"/>
      <c r="C12" s="5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>Q12+P12+O12+N12+M12+L12+K12+J12+I12+H12+G12+F12+E12+D12</f>
        <v>0</v>
      </c>
    </row>
    <row r="13" spans="2:18" ht="18">
      <c r="B13" s="46">
        <v>7</v>
      </c>
      <c r="R13" s="37">
        <f>SUM(R4:R12)</f>
        <v>71</v>
      </c>
    </row>
    <row r="15" spans="1:18" ht="18">
      <c r="A15" s="18">
        <v>2</v>
      </c>
      <c r="B15" s="19" t="s">
        <v>43</v>
      </c>
      <c r="C15" s="14"/>
      <c r="D15" s="14">
        <v>60</v>
      </c>
      <c r="E15" s="14">
        <v>200</v>
      </c>
      <c r="F15" s="14">
        <v>400</v>
      </c>
      <c r="G15" s="14">
        <v>800</v>
      </c>
      <c r="H15" s="14">
        <v>1500</v>
      </c>
      <c r="I15" s="14">
        <v>3000</v>
      </c>
      <c r="J15" s="14" t="s">
        <v>6</v>
      </c>
      <c r="K15" s="14" t="s">
        <v>7</v>
      </c>
      <c r="L15" s="14" t="s">
        <v>8</v>
      </c>
      <c r="M15" s="14" t="s">
        <v>9</v>
      </c>
      <c r="N15" s="14" t="s">
        <v>10</v>
      </c>
      <c r="O15" s="14" t="s">
        <v>11</v>
      </c>
      <c r="P15" s="14" t="s">
        <v>12</v>
      </c>
      <c r="Q15" s="14" t="s">
        <v>14</v>
      </c>
      <c r="R15" s="14" t="s">
        <v>13</v>
      </c>
    </row>
    <row r="16" spans="1:18" ht="12.75">
      <c r="A16" s="6"/>
      <c r="B16" s="6" t="s">
        <v>208</v>
      </c>
      <c r="C16" s="23" t="s">
        <v>138</v>
      </c>
      <c r="D16" s="5"/>
      <c r="E16" s="5"/>
      <c r="F16" s="5"/>
      <c r="G16" s="5">
        <v>5</v>
      </c>
      <c r="H16" s="5">
        <v>1</v>
      </c>
      <c r="I16" s="5"/>
      <c r="J16" s="5"/>
      <c r="K16" s="5"/>
      <c r="L16" s="5"/>
      <c r="M16" s="5"/>
      <c r="N16" s="5"/>
      <c r="O16" s="5"/>
      <c r="P16" s="5"/>
      <c r="Q16" s="5"/>
      <c r="R16" s="5">
        <f>Q16+P16+O16+N16+M16+L16+K16+J16+I16+H16+G16+F16+E16+D16</f>
        <v>6</v>
      </c>
    </row>
    <row r="17" spans="1:18" ht="12.75">
      <c r="A17" s="6"/>
      <c r="B17" s="6" t="s">
        <v>209</v>
      </c>
      <c r="C17" s="23" t="s">
        <v>28</v>
      </c>
      <c r="D17" s="5"/>
      <c r="E17" s="5"/>
      <c r="F17" s="5"/>
      <c r="G17" s="5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aca="true" t="shared" si="1" ref="R17:R23">Q17+P17+O17+N17+M17+L17+K17+J17+I17+H17+G17+F17+E17+D17</f>
        <v>1</v>
      </c>
    </row>
    <row r="18" spans="1:18" ht="12.75">
      <c r="A18" s="6"/>
      <c r="B18" s="6" t="s">
        <v>210</v>
      </c>
      <c r="C18" s="23" t="s">
        <v>30</v>
      </c>
      <c r="D18" s="5">
        <v>1</v>
      </c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2</v>
      </c>
    </row>
    <row r="19" spans="1:18" ht="12.75">
      <c r="A19" s="6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2.75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2.75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2.75">
      <c r="A22" s="6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2.75">
      <c r="A23" s="6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2:18" ht="18">
      <c r="B24" s="46">
        <v>5</v>
      </c>
      <c r="R24" s="37">
        <f>SUM(R16:R23)</f>
        <v>9</v>
      </c>
    </row>
    <row r="26" spans="1:18" ht="18">
      <c r="A26" s="18">
        <v>3</v>
      </c>
      <c r="B26" s="19" t="s">
        <v>32</v>
      </c>
      <c r="C26" s="14"/>
      <c r="D26" s="14">
        <v>60</v>
      </c>
      <c r="E26" s="14">
        <v>200</v>
      </c>
      <c r="F26" s="14">
        <v>400</v>
      </c>
      <c r="G26" s="14">
        <v>800</v>
      </c>
      <c r="H26" s="14">
        <v>1500</v>
      </c>
      <c r="I26" s="14">
        <v>3000</v>
      </c>
      <c r="J26" s="14" t="s">
        <v>6</v>
      </c>
      <c r="K26" s="14" t="s">
        <v>7</v>
      </c>
      <c r="L26" s="14" t="s">
        <v>8</v>
      </c>
      <c r="M26" s="14" t="s">
        <v>9</v>
      </c>
      <c r="N26" s="14" t="s">
        <v>10</v>
      </c>
      <c r="O26" s="14" t="s">
        <v>11</v>
      </c>
      <c r="P26" s="14" t="s">
        <v>12</v>
      </c>
      <c r="Q26" s="14" t="s">
        <v>14</v>
      </c>
      <c r="R26" s="14" t="s">
        <v>13</v>
      </c>
    </row>
    <row r="27" spans="1:18" ht="12.75">
      <c r="A27" s="6"/>
      <c r="B27" s="6" t="s">
        <v>578</v>
      </c>
      <c r="C27" s="23" t="s">
        <v>27</v>
      </c>
      <c r="D27" s="5"/>
      <c r="E27" s="5"/>
      <c r="F27" s="5">
        <v>25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>Q27+P27+O27+N27+M27+L27+K27+J27+I27+H27+G27+F27+E27+D27</f>
        <v>25</v>
      </c>
    </row>
    <row r="28" spans="1:18" ht="12.75">
      <c r="A28" s="6"/>
      <c r="B28" s="6" t="s">
        <v>219</v>
      </c>
      <c r="C28" s="23" t="s">
        <v>80</v>
      </c>
      <c r="D28" s="5"/>
      <c r="E28" s="5"/>
      <c r="F28" s="5"/>
      <c r="G28" s="5">
        <v>1</v>
      </c>
      <c r="H28" s="5">
        <v>5</v>
      </c>
      <c r="I28" s="5"/>
      <c r="J28" s="5"/>
      <c r="K28" s="5"/>
      <c r="L28" s="5"/>
      <c r="M28" s="5"/>
      <c r="N28" s="5"/>
      <c r="O28" s="5"/>
      <c r="P28" s="5"/>
      <c r="Q28" s="5"/>
      <c r="R28" s="5">
        <f aca="true" t="shared" si="2" ref="R28:R34">Q28+P28+O28+N28+M28+L28+K28+J28+I28+H28+G28+F28+E28+D28</f>
        <v>6</v>
      </c>
    </row>
    <row r="29" spans="1:18" ht="12.75">
      <c r="A29" s="6"/>
      <c r="B29" s="6"/>
      <c r="C29" s="2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2"/>
        <v>0</v>
      </c>
    </row>
    <row r="30" spans="1:18" ht="12.75">
      <c r="A30" s="6"/>
      <c r="B30" s="6"/>
      <c r="C30" s="2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2"/>
        <v>0</v>
      </c>
    </row>
    <row r="31" spans="1:18" ht="12.75">
      <c r="A31" s="6"/>
      <c r="B31" s="6"/>
      <c r="C31" s="2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2"/>
        <v>0</v>
      </c>
    </row>
    <row r="32" spans="1:18" ht="12.75">
      <c r="A32" s="6"/>
      <c r="B32" s="6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2"/>
        <v>0</v>
      </c>
    </row>
    <row r="33" spans="1:18" ht="12.75">
      <c r="A33" s="6"/>
      <c r="B33" s="6"/>
      <c r="C33" s="2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2"/>
        <v>0</v>
      </c>
    </row>
    <row r="34" spans="1:18" ht="12.75">
      <c r="A34" s="6"/>
      <c r="B34" s="6"/>
      <c r="C34" s="2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2"/>
        <v>0</v>
      </c>
    </row>
    <row r="35" spans="2:18" ht="18">
      <c r="B35" s="46">
        <v>3</v>
      </c>
      <c r="R35" s="37">
        <f>SUM(R27:R34)</f>
        <v>31</v>
      </c>
    </row>
    <row r="37" spans="1:18" ht="18">
      <c r="A37" s="18">
        <v>4</v>
      </c>
      <c r="B37" s="14" t="s">
        <v>37</v>
      </c>
      <c r="C37" s="14"/>
      <c r="D37" s="14">
        <v>60</v>
      </c>
      <c r="E37" s="14">
        <v>200</v>
      </c>
      <c r="F37" s="14">
        <v>400</v>
      </c>
      <c r="G37" s="14">
        <v>800</v>
      </c>
      <c r="H37" s="14">
        <v>1500</v>
      </c>
      <c r="I37" s="14">
        <v>3000</v>
      </c>
      <c r="J37" s="14" t="s">
        <v>6</v>
      </c>
      <c r="K37" s="14" t="s">
        <v>7</v>
      </c>
      <c r="L37" s="14" t="s">
        <v>8</v>
      </c>
      <c r="M37" s="14" t="s">
        <v>9</v>
      </c>
      <c r="N37" s="14" t="s">
        <v>10</v>
      </c>
      <c r="O37" s="14" t="s">
        <v>11</v>
      </c>
      <c r="P37" s="14" t="s">
        <v>12</v>
      </c>
      <c r="Q37" s="14" t="s">
        <v>14</v>
      </c>
      <c r="R37" s="14" t="s">
        <v>13</v>
      </c>
    </row>
    <row r="38" spans="1:18" ht="12.75">
      <c r="A38" s="6"/>
      <c r="B38" s="6" t="s">
        <v>220</v>
      </c>
      <c r="C38" s="23" t="s">
        <v>24</v>
      </c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5"/>
      <c r="O38" s="5"/>
      <c r="P38" s="5"/>
      <c r="Q38" s="5"/>
      <c r="R38" s="5">
        <f>Q38+P38+O38+N38+M38+L38+K38+J38+I38+H38+G38+F38+E38+D38</f>
        <v>1</v>
      </c>
    </row>
    <row r="39" spans="1:18" ht="12.75">
      <c r="A39" s="6"/>
      <c r="B39" s="6" t="s">
        <v>221</v>
      </c>
      <c r="C39" s="23" t="s">
        <v>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4</v>
      </c>
      <c r="O39" s="5"/>
      <c r="P39" s="5"/>
      <c r="Q39" s="5"/>
      <c r="R39" s="5">
        <f aca="true" t="shared" si="3" ref="R39:R45">Q39+P39+O39+N39+M39+L39+K39+J39+I39+H39+G39+F39+E39+D39</f>
        <v>4</v>
      </c>
    </row>
    <row r="40" spans="1:18" ht="12.75">
      <c r="A40" s="6"/>
      <c r="B40" s="6"/>
      <c r="C40" s="2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f t="shared" si="3"/>
        <v>0</v>
      </c>
    </row>
    <row r="41" spans="1:18" ht="12.75">
      <c r="A41" s="6"/>
      <c r="B41" s="6"/>
      <c r="C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f t="shared" si="3"/>
        <v>0</v>
      </c>
    </row>
    <row r="42" spans="1:18" ht="12.75">
      <c r="A42" s="6"/>
      <c r="B42" s="6"/>
      <c r="C42" s="2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f t="shared" si="3"/>
        <v>0</v>
      </c>
    </row>
    <row r="43" spans="1:18" ht="12.75">
      <c r="A43" s="6"/>
      <c r="B43" s="6"/>
      <c r="C43" s="2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f t="shared" si="3"/>
        <v>0</v>
      </c>
    </row>
    <row r="44" spans="1:18" ht="12.75">
      <c r="A44" s="6"/>
      <c r="B44" s="6"/>
      <c r="C44" s="2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f t="shared" si="3"/>
        <v>0</v>
      </c>
    </row>
    <row r="45" spans="1:18" ht="12.75">
      <c r="A45" s="6"/>
      <c r="B45" s="6"/>
      <c r="C45" s="2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f t="shared" si="3"/>
        <v>0</v>
      </c>
    </row>
    <row r="46" spans="2:18" ht="18">
      <c r="B46" s="46">
        <v>2</v>
      </c>
      <c r="R46" s="37">
        <f>SUM(R38:R45)</f>
        <v>5</v>
      </c>
    </row>
    <row r="48" spans="1:18" ht="18">
      <c r="A48" s="18">
        <v>5</v>
      </c>
      <c r="B48" s="14" t="s">
        <v>54</v>
      </c>
      <c r="C48" s="14"/>
      <c r="D48" s="14">
        <v>60</v>
      </c>
      <c r="E48" s="14">
        <v>200</v>
      </c>
      <c r="F48" s="14">
        <v>400</v>
      </c>
      <c r="G48" s="14">
        <v>800</v>
      </c>
      <c r="H48" s="14">
        <v>1500</v>
      </c>
      <c r="I48" s="14">
        <v>3000</v>
      </c>
      <c r="J48" s="14" t="s">
        <v>6</v>
      </c>
      <c r="K48" s="14" t="s">
        <v>7</v>
      </c>
      <c r="L48" s="14" t="s">
        <v>8</v>
      </c>
      <c r="M48" s="14" t="s">
        <v>9</v>
      </c>
      <c r="N48" s="14" t="s">
        <v>10</v>
      </c>
      <c r="O48" s="14" t="s">
        <v>11</v>
      </c>
      <c r="P48" s="14" t="s">
        <v>12</v>
      </c>
      <c r="Q48" s="14" t="s">
        <v>14</v>
      </c>
      <c r="R48" s="14" t="s">
        <v>13</v>
      </c>
    </row>
    <row r="49" spans="1:18" ht="12.75">
      <c r="A49" s="6"/>
      <c r="B49" s="6" t="s">
        <v>222</v>
      </c>
      <c r="C49" s="22">
        <v>60200</v>
      </c>
      <c r="D49" s="5">
        <v>2</v>
      </c>
      <c r="E49" s="5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f>Q49+P49+O49+N49+M49+L49+K49+J49+I49+H49+G49+F49+E49+D49</f>
        <v>3</v>
      </c>
    </row>
    <row r="50" spans="1:18" ht="12.75">
      <c r="A50" s="6"/>
      <c r="B50" s="6" t="s">
        <v>223</v>
      </c>
      <c r="C50" s="22">
        <v>60200</v>
      </c>
      <c r="D50" s="5">
        <v>1</v>
      </c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f aca="true" t="shared" si="4" ref="R50:R56">Q50+P50+O50+N50+M50+L50+K50+J50+I50+H50+G50+F50+E50+D50</f>
        <v>2</v>
      </c>
    </row>
    <row r="51" spans="1:18" ht="12.75">
      <c r="A51" s="6"/>
      <c r="B51" s="6" t="s">
        <v>224</v>
      </c>
      <c r="C51" s="22">
        <v>60200</v>
      </c>
      <c r="D51" s="5">
        <v>1</v>
      </c>
      <c r="E51" s="5">
        <v>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f t="shared" si="4"/>
        <v>2</v>
      </c>
    </row>
    <row r="52" spans="1:18" ht="12.75">
      <c r="A52" s="6"/>
      <c r="B52" s="6"/>
      <c r="C52" s="2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f t="shared" si="4"/>
        <v>0</v>
      </c>
    </row>
    <row r="53" spans="1:18" ht="12.75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f t="shared" si="4"/>
        <v>0</v>
      </c>
    </row>
    <row r="54" spans="1:18" ht="12.75">
      <c r="A54" s="6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4"/>
        <v>0</v>
      </c>
    </row>
    <row r="55" spans="1:18" ht="12.75">
      <c r="A55" s="6"/>
      <c r="B55" s="6"/>
      <c r="C55" s="2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f t="shared" si="4"/>
        <v>0</v>
      </c>
    </row>
    <row r="56" spans="1:18" ht="12.75">
      <c r="A56" s="6"/>
      <c r="B56" s="6"/>
      <c r="C56" s="2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f t="shared" si="4"/>
        <v>0</v>
      </c>
    </row>
    <row r="57" spans="2:18" ht="18">
      <c r="B57" s="46">
        <v>6</v>
      </c>
      <c r="R57" s="37">
        <f>SUM(R49:R56)</f>
        <v>7</v>
      </c>
    </row>
    <row r="60" spans="1:18" ht="26.25">
      <c r="A60" s="18">
        <v>6</v>
      </c>
      <c r="B60" s="19" t="s">
        <v>96</v>
      </c>
      <c r="C60" s="14"/>
      <c r="D60" s="14">
        <v>60</v>
      </c>
      <c r="E60" s="14">
        <v>200</v>
      </c>
      <c r="F60" s="14">
        <v>400</v>
      </c>
      <c r="G60" s="14">
        <v>800</v>
      </c>
      <c r="H60" s="14">
        <v>1500</v>
      </c>
      <c r="I60" s="14">
        <v>3000</v>
      </c>
      <c r="J60" s="14" t="s">
        <v>6</v>
      </c>
      <c r="K60" s="14" t="s">
        <v>7</v>
      </c>
      <c r="L60" s="14" t="s">
        <v>8</v>
      </c>
      <c r="M60" s="14" t="s">
        <v>9</v>
      </c>
      <c r="N60" s="14" t="s">
        <v>10</v>
      </c>
      <c r="O60" s="14" t="s">
        <v>11</v>
      </c>
      <c r="P60" s="14" t="s">
        <v>12</v>
      </c>
      <c r="Q60" s="14" t="s">
        <v>14</v>
      </c>
      <c r="R60" s="14" t="s">
        <v>13</v>
      </c>
    </row>
    <row r="61" spans="1:18" ht="12.75">
      <c r="A61" s="6"/>
      <c r="B61" s="6" t="s">
        <v>97</v>
      </c>
      <c r="C61" s="23" t="s">
        <v>10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v>35</v>
      </c>
      <c r="O61" s="5"/>
      <c r="P61" s="5"/>
      <c r="Q61" s="5"/>
      <c r="R61" s="5">
        <f>Q61+P61+O61+N61+M61+L61+K61+J61+I61+H61+G61+F61+E61+D61</f>
        <v>35</v>
      </c>
    </row>
    <row r="62" spans="1:18" ht="12.75">
      <c r="A62" s="6"/>
      <c r="B62" s="6" t="s">
        <v>473</v>
      </c>
      <c r="C62" s="23" t="s">
        <v>35</v>
      </c>
      <c r="D62" s="5"/>
      <c r="E62" s="5"/>
      <c r="F62" s="5"/>
      <c r="G62" s="5"/>
      <c r="H62" s="5"/>
      <c r="I62" s="5"/>
      <c r="J62" s="5"/>
      <c r="K62" s="5"/>
      <c r="L62" s="5">
        <v>15</v>
      </c>
      <c r="M62" s="5">
        <v>25</v>
      </c>
      <c r="N62" s="5"/>
      <c r="O62" s="5"/>
      <c r="P62" s="5"/>
      <c r="Q62" s="5"/>
      <c r="R62" s="5">
        <f aca="true" t="shared" si="5" ref="R62:R68">Q62+P62+O62+N62+M62+L62+K62+J62+I62+H62+G62+F62+E62+D62</f>
        <v>40</v>
      </c>
    </row>
    <row r="63" spans="1:18" ht="12.75">
      <c r="A63" s="6"/>
      <c r="B63" s="6"/>
      <c r="C63" s="2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f t="shared" si="5"/>
        <v>0</v>
      </c>
    </row>
    <row r="64" spans="1:18" ht="12.75">
      <c r="A64" s="6"/>
      <c r="B64" s="6"/>
      <c r="C64" s="2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f t="shared" si="5"/>
        <v>0</v>
      </c>
    </row>
    <row r="65" spans="1:18" ht="12.75">
      <c r="A65" s="6"/>
      <c r="B65" s="6"/>
      <c r="C65" s="2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f t="shared" si="5"/>
        <v>0</v>
      </c>
    </row>
    <row r="66" spans="1:18" ht="12.75">
      <c r="A66" s="6"/>
      <c r="B66" s="6"/>
      <c r="C66" s="2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f t="shared" si="5"/>
        <v>0</v>
      </c>
    </row>
    <row r="67" spans="1:18" ht="12.75">
      <c r="A67" s="6"/>
      <c r="B67" s="6"/>
      <c r="C67" s="2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f t="shared" si="5"/>
        <v>0</v>
      </c>
    </row>
    <row r="68" spans="1:18" ht="12.75">
      <c r="A68" s="6"/>
      <c r="B68" s="6"/>
      <c r="C68" s="2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5"/>
        <v>0</v>
      </c>
    </row>
    <row r="69" spans="2:18" ht="18">
      <c r="B69" s="46">
        <v>3</v>
      </c>
      <c r="R69" s="37">
        <f>SUM(R61:R68)</f>
        <v>75</v>
      </c>
    </row>
    <row r="71" spans="1:18" ht="18">
      <c r="A71" s="18">
        <v>7</v>
      </c>
      <c r="B71" s="14" t="s">
        <v>85</v>
      </c>
      <c r="C71" s="14"/>
      <c r="D71" s="14">
        <v>60</v>
      </c>
      <c r="E71" s="14">
        <v>200</v>
      </c>
      <c r="F71" s="14">
        <v>400</v>
      </c>
      <c r="G71" s="14">
        <v>800</v>
      </c>
      <c r="H71" s="14">
        <v>1500</v>
      </c>
      <c r="I71" s="14">
        <v>3000</v>
      </c>
      <c r="J71" s="14" t="s">
        <v>6</v>
      </c>
      <c r="K71" s="14" t="s">
        <v>7</v>
      </c>
      <c r="L71" s="14" t="s">
        <v>8</v>
      </c>
      <c r="M71" s="14" t="s">
        <v>9</v>
      </c>
      <c r="N71" s="14" t="s">
        <v>10</v>
      </c>
      <c r="O71" s="14" t="s">
        <v>11</v>
      </c>
      <c r="P71" s="14" t="s">
        <v>12</v>
      </c>
      <c r="Q71" s="14" t="s">
        <v>14</v>
      </c>
      <c r="R71" s="14" t="s">
        <v>13</v>
      </c>
    </row>
    <row r="72" spans="1:18" ht="12.75">
      <c r="A72" s="6"/>
      <c r="B72" s="6" t="s">
        <v>364</v>
      </c>
      <c r="C72" s="22">
        <v>60200</v>
      </c>
      <c r="D72" s="5"/>
      <c r="E72" s="5">
        <v>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>Q72+P72+O72+N72+M72+L72+K72+J72+I72+H72+G72+F72+E72+D72</f>
        <v>1</v>
      </c>
    </row>
    <row r="73" spans="1:18" ht="12.75">
      <c r="A73" s="6"/>
      <c r="B73" s="6" t="s">
        <v>86</v>
      </c>
      <c r="C73" s="5" t="s">
        <v>40</v>
      </c>
      <c r="D73" s="5"/>
      <c r="E73" s="5">
        <v>8</v>
      </c>
      <c r="F73" s="5"/>
      <c r="G73" s="5"/>
      <c r="H73" s="5"/>
      <c r="I73" s="5"/>
      <c r="J73" s="5"/>
      <c r="K73" s="5">
        <v>9</v>
      </c>
      <c r="L73" s="5"/>
      <c r="M73" s="5"/>
      <c r="N73" s="5"/>
      <c r="O73" s="5"/>
      <c r="P73" s="5"/>
      <c r="Q73" s="5"/>
      <c r="R73" s="5">
        <f aca="true" t="shared" si="6" ref="R73:R79">Q73+P73+O73+N73+M73+L73+K73+J73+I73+H73+G73+F73+E73+D73</f>
        <v>17</v>
      </c>
    </row>
    <row r="74" spans="1:18" ht="12.75">
      <c r="A74" s="6"/>
      <c r="B74" s="6" t="s">
        <v>365</v>
      </c>
      <c r="C74" s="22" t="s">
        <v>40</v>
      </c>
      <c r="D74" s="5"/>
      <c r="E74" s="5"/>
      <c r="F74" s="5"/>
      <c r="G74" s="5"/>
      <c r="H74" s="5"/>
      <c r="I74" s="5"/>
      <c r="J74" s="5"/>
      <c r="K74" s="5">
        <v>7</v>
      </c>
      <c r="L74" s="5"/>
      <c r="M74" s="5"/>
      <c r="N74" s="5"/>
      <c r="O74" s="5"/>
      <c r="P74" s="5"/>
      <c r="Q74" s="5"/>
      <c r="R74" s="5">
        <f t="shared" si="6"/>
        <v>7</v>
      </c>
    </row>
    <row r="75" spans="1:18" ht="12.75">
      <c r="A75" s="6"/>
      <c r="B75" s="6" t="s">
        <v>366</v>
      </c>
      <c r="C75" s="22">
        <v>800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f t="shared" si="6"/>
        <v>0</v>
      </c>
    </row>
    <row r="76" spans="1:18" ht="12.75">
      <c r="A76" s="6"/>
      <c r="B76" s="6" t="s">
        <v>367</v>
      </c>
      <c r="C76" s="22" t="s">
        <v>51</v>
      </c>
      <c r="D76" s="5"/>
      <c r="E76" s="5"/>
      <c r="F76" s="5"/>
      <c r="G76" s="5"/>
      <c r="H76" s="5"/>
      <c r="I76" s="5"/>
      <c r="J76" s="5">
        <v>11</v>
      </c>
      <c r="K76" s="5"/>
      <c r="L76" s="5"/>
      <c r="M76" s="5"/>
      <c r="N76" s="5"/>
      <c r="O76" s="5"/>
      <c r="P76" s="5"/>
      <c r="Q76" s="5"/>
      <c r="R76" s="5">
        <f t="shared" si="6"/>
        <v>11</v>
      </c>
    </row>
    <row r="77" spans="1:18" ht="12.75">
      <c r="A77" s="6"/>
      <c r="B77" s="6"/>
      <c r="C77" s="5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v>6</v>
      </c>
      <c r="R77" s="5">
        <f t="shared" si="6"/>
        <v>6</v>
      </c>
    </row>
    <row r="78" spans="1:18" ht="12.75">
      <c r="A78" s="6"/>
      <c r="B78" s="6" t="s">
        <v>368</v>
      </c>
      <c r="C78" s="22">
        <v>60200</v>
      </c>
      <c r="D78" s="5"/>
      <c r="E78" s="5">
        <v>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t="shared" si="6"/>
        <v>6</v>
      </c>
    </row>
    <row r="79" spans="1:18" ht="12.75">
      <c r="A79" s="6"/>
      <c r="B79" s="6"/>
      <c r="C79" s="2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f t="shared" si="6"/>
        <v>0</v>
      </c>
    </row>
    <row r="80" spans="2:18" ht="18">
      <c r="B80" s="46">
        <v>7</v>
      </c>
      <c r="R80" s="37">
        <f>SUM(R72:R79)</f>
        <v>48</v>
      </c>
    </row>
    <row r="82" spans="1:18" ht="18">
      <c r="A82" s="18">
        <v>8</v>
      </c>
      <c r="B82" s="14" t="s">
        <v>75</v>
      </c>
      <c r="C82" s="14"/>
      <c r="D82" s="14">
        <v>60</v>
      </c>
      <c r="E82" s="14">
        <v>200</v>
      </c>
      <c r="F82" s="14">
        <v>400</v>
      </c>
      <c r="G82" s="14">
        <v>800</v>
      </c>
      <c r="H82" s="14">
        <v>1500</v>
      </c>
      <c r="I82" s="14">
        <v>3000</v>
      </c>
      <c r="J82" s="14" t="s">
        <v>6</v>
      </c>
      <c r="K82" s="14" t="s">
        <v>7</v>
      </c>
      <c r="L82" s="14" t="s">
        <v>8</v>
      </c>
      <c r="M82" s="14" t="s">
        <v>9</v>
      </c>
      <c r="N82" s="14" t="s">
        <v>10</v>
      </c>
      <c r="O82" s="14" t="s">
        <v>11</v>
      </c>
      <c r="P82" s="14" t="s">
        <v>12</v>
      </c>
      <c r="Q82" s="14" t="s">
        <v>14</v>
      </c>
      <c r="R82" s="14" t="s">
        <v>13</v>
      </c>
    </row>
    <row r="83" spans="1:18" ht="12.75">
      <c r="A83" s="6"/>
      <c r="B83" s="6" t="s">
        <v>369</v>
      </c>
      <c r="C83" s="22">
        <v>60200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f>Q83+P83+O83+N83+M83+L83+K83+J83+I83+H83+G83+F83+E83+D83</f>
        <v>0</v>
      </c>
    </row>
    <row r="84" spans="1:18" ht="12.75">
      <c r="A84" s="6"/>
      <c r="B84" s="6" t="s">
        <v>370</v>
      </c>
      <c r="C84" s="22">
        <v>60200</v>
      </c>
      <c r="D84" s="5">
        <v>10</v>
      </c>
      <c r="E84" s="5">
        <v>9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f aca="true" t="shared" si="7" ref="R84:R90">Q84+P84+O84+N84+M84+L84+K84+J84+I84+H84+G84+F84+E84+D84</f>
        <v>19</v>
      </c>
    </row>
    <row r="85" spans="1:18" ht="12.75">
      <c r="A85" s="6"/>
      <c r="B85" s="6" t="s">
        <v>371</v>
      </c>
      <c r="C85" s="22">
        <v>60200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>
        <f t="shared" si="7"/>
        <v>0</v>
      </c>
    </row>
    <row r="86" spans="1:18" ht="12.75">
      <c r="A86" s="6"/>
      <c r="B86" s="6" t="s">
        <v>372</v>
      </c>
      <c r="C86" s="5">
        <v>400</v>
      </c>
      <c r="D86" s="5"/>
      <c r="E86" s="5"/>
      <c r="F86" s="5">
        <v>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>
        <f t="shared" si="7"/>
        <v>2</v>
      </c>
    </row>
    <row r="87" spans="1:18" ht="12.75">
      <c r="A87" s="6"/>
      <c r="B87" s="6" t="s">
        <v>373</v>
      </c>
      <c r="C87" s="5">
        <v>800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>
        <f t="shared" si="7"/>
        <v>0</v>
      </c>
    </row>
    <row r="88" spans="1:18" ht="12.75">
      <c r="A88" s="6"/>
      <c r="B88" s="6" t="s">
        <v>374</v>
      </c>
      <c r="C88" s="5" t="s">
        <v>271</v>
      </c>
      <c r="D88" s="5"/>
      <c r="E88" s="5"/>
      <c r="F88" s="5"/>
      <c r="G88" s="5"/>
      <c r="H88" s="5">
        <v>10</v>
      </c>
      <c r="I88" s="5"/>
      <c r="J88" s="5">
        <v>12</v>
      </c>
      <c r="K88" s="5"/>
      <c r="L88" s="5"/>
      <c r="M88" s="5"/>
      <c r="N88" s="5"/>
      <c r="O88" s="5"/>
      <c r="P88" s="5"/>
      <c r="Q88" s="5"/>
      <c r="R88" s="5">
        <f t="shared" si="7"/>
        <v>22</v>
      </c>
    </row>
    <row r="89" spans="1:18" ht="12.75">
      <c r="A89" s="6"/>
      <c r="B89" s="6"/>
      <c r="C89" s="5" t="s">
        <v>163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13</v>
      </c>
      <c r="R89" s="5">
        <f t="shared" si="7"/>
        <v>13</v>
      </c>
    </row>
    <row r="90" spans="1:18" ht="12.75">
      <c r="A90" s="6"/>
      <c r="B90" s="6" t="s">
        <v>375</v>
      </c>
      <c r="C90" s="5">
        <v>800</v>
      </c>
      <c r="D90" s="5"/>
      <c r="E90" s="5"/>
      <c r="F90" s="5"/>
      <c r="G90" s="5">
        <v>17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f t="shared" si="7"/>
        <v>17</v>
      </c>
    </row>
    <row r="91" spans="2:18" ht="18">
      <c r="B91" s="46">
        <v>7</v>
      </c>
      <c r="R91" s="37">
        <f>SUM(R83:R90)</f>
        <v>73</v>
      </c>
    </row>
    <row r="94" spans="1:18" ht="18">
      <c r="A94" s="18">
        <v>9</v>
      </c>
      <c r="B94" s="14" t="s">
        <v>78</v>
      </c>
      <c r="C94" s="14"/>
      <c r="D94" s="14">
        <v>60</v>
      </c>
      <c r="E94" s="14">
        <v>200</v>
      </c>
      <c r="F94" s="14">
        <v>400</v>
      </c>
      <c r="G94" s="14">
        <v>800</v>
      </c>
      <c r="H94" s="14">
        <v>1500</v>
      </c>
      <c r="I94" s="14">
        <v>3000</v>
      </c>
      <c r="J94" s="14" t="s">
        <v>6</v>
      </c>
      <c r="K94" s="14" t="s">
        <v>7</v>
      </c>
      <c r="L94" s="14" t="s">
        <v>8</v>
      </c>
      <c r="M94" s="14" t="s">
        <v>9</v>
      </c>
      <c r="N94" s="14" t="s">
        <v>10</v>
      </c>
      <c r="O94" s="14" t="s">
        <v>11</v>
      </c>
      <c r="P94" s="14" t="s">
        <v>12</v>
      </c>
      <c r="Q94" s="14" t="s">
        <v>14</v>
      </c>
      <c r="R94" s="14" t="s">
        <v>13</v>
      </c>
    </row>
    <row r="95" spans="1:18" ht="12.75">
      <c r="A95" s="6"/>
      <c r="B95" s="6" t="s">
        <v>376</v>
      </c>
      <c r="C95" s="23" t="s">
        <v>25</v>
      </c>
      <c r="D95" s="5"/>
      <c r="E95" s="5"/>
      <c r="F95" s="5"/>
      <c r="G95" s="5">
        <v>7</v>
      </c>
      <c r="H95" s="5">
        <v>8</v>
      </c>
      <c r="I95" s="5"/>
      <c r="J95" s="5"/>
      <c r="K95" s="5"/>
      <c r="L95" s="5"/>
      <c r="M95" s="5"/>
      <c r="N95" s="5"/>
      <c r="O95" s="5"/>
      <c r="P95" s="5"/>
      <c r="Q95" s="5"/>
      <c r="R95" s="5">
        <f>Q95+P95+O95+N95+M95+L95+K95+J95+I95+H95+G95+F95+E95+D95</f>
        <v>15</v>
      </c>
    </row>
    <row r="96" spans="1:18" ht="12.75">
      <c r="A96" s="6"/>
      <c r="B96" s="6" t="s">
        <v>377</v>
      </c>
      <c r="C96" s="23" t="s">
        <v>27</v>
      </c>
      <c r="D96" s="5"/>
      <c r="E96" s="5"/>
      <c r="F96" s="5">
        <v>5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f aca="true" t="shared" si="8" ref="R96:R102">Q96+P96+O96+N96+M96+L96+K96+J96+I96+H96+G96+F96+E96+D96</f>
        <v>5</v>
      </c>
    </row>
    <row r="97" spans="1:18" ht="12.75">
      <c r="A97" s="6"/>
      <c r="B97" s="6" t="s">
        <v>79</v>
      </c>
      <c r="C97" s="23" t="s">
        <v>28</v>
      </c>
      <c r="D97" s="5"/>
      <c r="E97" s="5"/>
      <c r="F97" s="5"/>
      <c r="G97" s="5">
        <v>17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f t="shared" si="8"/>
        <v>17</v>
      </c>
    </row>
    <row r="98" spans="1:18" ht="12.75">
      <c r="A98" s="6"/>
      <c r="B98" s="6" t="s">
        <v>378</v>
      </c>
      <c r="C98" s="23" t="s">
        <v>10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>
        <v>20</v>
      </c>
      <c r="O98" s="5"/>
      <c r="P98" s="5"/>
      <c r="Q98" s="5"/>
      <c r="R98" s="5">
        <f t="shared" si="8"/>
        <v>20</v>
      </c>
    </row>
    <row r="99" spans="1:18" ht="12.75">
      <c r="A99" s="6"/>
      <c r="B99" s="6" t="s">
        <v>379</v>
      </c>
      <c r="C99" s="23" t="s">
        <v>8</v>
      </c>
      <c r="D99" s="5"/>
      <c r="E99" s="5"/>
      <c r="F99" s="5"/>
      <c r="G99" s="5"/>
      <c r="H99" s="5"/>
      <c r="I99" s="5"/>
      <c r="J99" s="5"/>
      <c r="K99" s="5">
        <v>6</v>
      </c>
      <c r="L99" s="5"/>
      <c r="M99" s="5"/>
      <c r="N99" s="5"/>
      <c r="O99" s="5"/>
      <c r="P99" s="5"/>
      <c r="Q99" s="5"/>
      <c r="R99" s="5">
        <f t="shared" si="8"/>
        <v>6</v>
      </c>
    </row>
    <row r="100" spans="1:18" ht="12.75">
      <c r="A100" s="6"/>
      <c r="B100" s="6" t="s">
        <v>380</v>
      </c>
      <c r="C100" s="23" t="s">
        <v>29</v>
      </c>
      <c r="D100" s="5"/>
      <c r="E100" s="5"/>
      <c r="F100" s="5"/>
      <c r="G100" s="5"/>
      <c r="H100" s="5"/>
      <c r="I100" s="5"/>
      <c r="J100" s="5"/>
      <c r="K100" s="5">
        <v>4</v>
      </c>
      <c r="L100" s="5"/>
      <c r="M100" s="5"/>
      <c r="N100" s="5"/>
      <c r="O100" s="5"/>
      <c r="P100" s="5"/>
      <c r="Q100" s="5"/>
      <c r="R100" s="5">
        <f t="shared" si="8"/>
        <v>4</v>
      </c>
    </row>
    <row r="101" spans="1:18" ht="12.75">
      <c r="A101" s="6"/>
      <c r="B101" s="6" t="s">
        <v>381</v>
      </c>
      <c r="C101" s="23" t="s">
        <v>30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f t="shared" si="8"/>
        <v>0</v>
      </c>
    </row>
    <row r="102" spans="1:18" ht="12.75">
      <c r="A102" s="6"/>
      <c r="B102" s="6" t="s">
        <v>382</v>
      </c>
      <c r="C102" s="23" t="s">
        <v>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f t="shared" si="8"/>
        <v>0</v>
      </c>
    </row>
    <row r="103" spans="1:18" ht="12.75">
      <c r="A103" s="10"/>
      <c r="B103" s="10"/>
      <c r="C103" s="5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f>Q103+P103+O103+N103+M103+L103+K103+J103+I103+H103+G103+F103+E103+D103</f>
        <v>0</v>
      </c>
    </row>
    <row r="104" spans="2:18" ht="18">
      <c r="B104" s="46">
        <v>7</v>
      </c>
      <c r="R104" s="37">
        <f>SUM(R95:R103)</f>
        <v>67</v>
      </c>
    </row>
    <row r="106" spans="1:18" ht="18">
      <c r="A106" s="18">
        <v>10</v>
      </c>
      <c r="B106" s="14" t="s">
        <v>56</v>
      </c>
      <c r="C106" s="14"/>
      <c r="D106" s="14">
        <v>60</v>
      </c>
      <c r="E106" s="14">
        <v>200</v>
      </c>
      <c r="F106" s="14">
        <v>400</v>
      </c>
      <c r="G106" s="14">
        <v>800</v>
      </c>
      <c r="H106" s="14">
        <v>1500</v>
      </c>
      <c r="I106" s="14">
        <v>3000</v>
      </c>
      <c r="J106" s="14" t="s">
        <v>6</v>
      </c>
      <c r="K106" s="14" t="s">
        <v>7</v>
      </c>
      <c r="L106" s="14" t="s">
        <v>8</v>
      </c>
      <c r="M106" s="14" t="s">
        <v>9</v>
      </c>
      <c r="N106" s="14" t="s">
        <v>10</v>
      </c>
      <c r="O106" s="14" t="s">
        <v>11</v>
      </c>
      <c r="P106" s="14" t="s">
        <v>12</v>
      </c>
      <c r="Q106" s="14" t="s">
        <v>14</v>
      </c>
      <c r="R106" s="14" t="s">
        <v>13</v>
      </c>
    </row>
    <row r="107" spans="1:18" ht="12.75">
      <c r="A107" s="6"/>
      <c r="B107" s="6" t="s">
        <v>59</v>
      </c>
      <c r="C107" s="22">
        <v>60200</v>
      </c>
      <c r="D107" s="5">
        <v>1</v>
      </c>
      <c r="E107" s="5">
        <v>14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f>Q107+P107+O107+N107+M107+L107+K107+J107+I107+H107+G107+F107+E107+D107</f>
        <v>15</v>
      </c>
    </row>
    <row r="108" spans="1:18" ht="12.75">
      <c r="A108" s="6"/>
      <c r="B108" s="6" t="s">
        <v>383</v>
      </c>
      <c r="C108" s="5" t="s">
        <v>35</v>
      </c>
      <c r="D108" s="5"/>
      <c r="E108" s="5"/>
      <c r="F108" s="5"/>
      <c r="G108" s="5"/>
      <c r="H108" s="5"/>
      <c r="I108" s="5"/>
      <c r="J108" s="5"/>
      <c r="K108" s="5"/>
      <c r="L108" s="5">
        <v>7</v>
      </c>
      <c r="M108" s="5">
        <v>10</v>
      </c>
      <c r="N108" s="5"/>
      <c r="O108" s="5"/>
      <c r="P108" s="5"/>
      <c r="Q108" s="5"/>
      <c r="R108" s="5">
        <f aca="true" t="shared" si="9" ref="R108:R114">Q108+P108+O108+N108+M108+L108+K108+J108+I108+H108+G108+F108+E108+D108</f>
        <v>17</v>
      </c>
    </row>
    <row r="109" spans="1:18" ht="12.75">
      <c r="A109" s="6"/>
      <c r="B109" s="6" t="s">
        <v>58</v>
      </c>
      <c r="C109" s="22">
        <v>400200</v>
      </c>
      <c r="D109" s="5"/>
      <c r="E109" s="5"/>
      <c r="F109" s="5">
        <v>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f t="shared" si="9"/>
        <v>1</v>
      </c>
    </row>
    <row r="110" spans="1:18" ht="12.75">
      <c r="A110" s="6"/>
      <c r="B110" s="6" t="s">
        <v>57</v>
      </c>
      <c r="C110" s="5" t="s">
        <v>8</v>
      </c>
      <c r="D110" s="5"/>
      <c r="E110" s="5"/>
      <c r="F110" s="5"/>
      <c r="G110" s="5"/>
      <c r="H110" s="5"/>
      <c r="I110" s="5"/>
      <c r="J110" s="5"/>
      <c r="K110" s="5"/>
      <c r="L110" s="5">
        <v>9</v>
      </c>
      <c r="M110" s="5"/>
      <c r="N110" s="5"/>
      <c r="O110" s="5"/>
      <c r="P110" s="5"/>
      <c r="Q110" s="5"/>
      <c r="R110" s="5">
        <f t="shared" si="9"/>
        <v>9</v>
      </c>
    </row>
    <row r="111" spans="1:18" ht="12.75">
      <c r="A111" s="6"/>
      <c r="B111" s="6" t="s">
        <v>162</v>
      </c>
      <c r="C111" s="22" t="s">
        <v>12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>
        <v>18</v>
      </c>
      <c r="Q111" s="5"/>
      <c r="R111" s="5">
        <f t="shared" si="9"/>
        <v>18</v>
      </c>
    </row>
    <row r="112" spans="1:18" ht="12.75">
      <c r="A112" s="6"/>
      <c r="B112" s="6"/>
      <c r="C112" s="2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f t="shared" si="9"/>
        <v>0</v>
      </c>
    </row>
    <row r="113" spans="1:18" ht="12.75">
      <c r="A113" s="6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f t="shared" si="9"/>
        <v>0</v>
      </c>
    </row>
    <row r="114" spans="1:18" ht="12.75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f t="shared" si="9"/>
        <v>0</v>
      </c>
    </row>
    <row r="115" spans="2:18" ht="18">
      <c r="B115" s="46">
        <v>7</v>
      </c>
      <c r="R115" s="37">
        <f>SUM(R107:R114)</f>
        <v>60</v>
      </c>
    </row>
    <row r="118" spans="1:18" ht="18">
      <c r="A118" s="18">
        <v>11</v>
      </c>
      <c r="B118" s="19" t="s">
        <v>55</v>
      </c>
      <c r="C118" s="14"/>
      <c r="D118" s="14">
        <v>60</v>
      </c>
      <c r="E118" s="14">
        <v>200</v>
      </c>
      <c r="F118" s="14">
        <v>400</v>
      </c>
      <c r="G118" s="14">
        <v>800</v>
      </c>
      <c r="H118" s="14">
        <v>1500</v>
      </c>
      <c r="I118" s="14">
        <v>3000</v>
      </c>
      <c r="J118" s="14" t="s">
        <v>6</v>
      </c>
      <c r="K118" s="14" t="s">
        <v>7</v>
      </c>
      <c r="L118" s="14" t="s">
        <v>8</v>
      </c>
      <c r="M118" s="14" t="s">
        <v>9</v>
      </c>
      <c r="N118" s="14" t="s">
        <v>10</v>
      </c>
      <c r="O118" s="14" t="s">
        <v>11</v>
      </c>
      <c r="P118" s="14" t="s">
        <v>12</v>
      </c>
      <c r="Q118" s="14" t="s">
        <v>14</v>
      </c>
      <c r="R118" s="14" t="s">
        <v>13</v>
      </c>
    </row>
    <row r="119" spans="1:18" ht="12.75">
      <c r="A119" s="6"/>
      <c r="B119" s="6" t="s">
        <v>384</v>
      </c>
      <c r="C119" s="23" t="s">
        <v>26</v>
      </c>
      <c r="D119" s="5">
        <v>22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f>Q119+P119+O119+N119+M119+L119+K119+J119+I119+H119+G119+F119+E119+D119</f>
        <v>22</v>
      </c>
    </row>
    <row r="120" spans="1:18" ht="12.75">
      <c r="A120" s="6"/>
      <c r="B120" s="6" t="s">
        <v>385</v>
      </c>
      <c r="C120" s="23" t="s">
        <v>40</v>
      </c>
      <c r="D120" s="5"/>
      <c r="E120" s="5">
        <v>1</v>
      </c>
      <c r="F120" s="5"/>
      <c r="G120" s="5"/>
      <c r="H120" s="5"/>
      <c r="I120" s="5"/>
      <c r="J120" s="5"/>
      <c r="K120" s="5">
        <v>3</v>
      </c>
      <c r="L120" s="5"/>
      <c r="M120" s="5"/>
      <c r="N120" s="5"/>
      <c r="O120" s="5"/>
      <c r="P120" s="5"/>
      <c r="Q120" s="5"/>
      <c r="R120" s="5">
        <f aca="true" t="shared" si="10" ref="R120:R126">Q120+P120+O120+N120+M120+L120+K120+J120+I120+H120+G120+F120+E120+D120</f>
        <v>4</v>
      </c>
    </row>
    <row r="121" spans="1:18" ht="12.75">
      <c r="A121" s="6"/>
      <c r="B121" s="6" t="s">
        <v>386</v>
      </c>
      <c r="C121" s="23" t="s">
        <v>12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>
        <v>9</v>
      </c>
      <c r="Q121" s="5"/>
      <c r="R121" s="5">
        <f t="shared" si="10"/>
        <v>9</v>
      </c>
    </row>
    <row r="122" spans="1:18" ht="12.75">
      <c r="A122" s="6"/>
      <c r="B122" s="6" t="s">
        <v>387</v>
      </c>
      <c r="C122" s="23" t="s">
        <v>31</v>
      </c>
      <c r="D122" s="5"/>
      <c r="E122" s="5"/>
      <c r="F122" s="5">
        <v>1</v>
      </c>
      <c r="G122" s="5"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f t="shared" si="10"/>
        <v>2</v>
      </c>
    </row>
    <row r="123" spans="1:18" ht="12.75">
      <c r="A123" s="6"/>
      <c r="B123" s="6" t="s">
        <v>388</v>
      </c>
      <c r="C123" s="23" t="s">
        <v>40</v>
      </c>
      <c r="D123" s="5"/>
      <c r="E123" s="5"/>
      <c r="F123" s="5"/>
      <c r="G123" s="5"/>
      <c r="H123" s="5"/>
      <c r="I123" s="5"/>
      <c r="J123" s="5"/>
      <c r="K123" s="5">
        <v>1</v>
      </c>
      <c r="L123" s="5"/>
      <c r="M123" s="5"/>
      <c r="N123" s="5"/>
      <c r="O123" s="5"/>
      <c r="P123" s="5"/>
      <c r="Q123" s="5"/>
      <c r="R123" s="5">
        <f t="shared" si="10"/>
        <v>1</v>
      </c>
    </row>
    <row r="124" spans="1:18" ht="12.75">
      <c r="A124" s="6"/>
      <c r="B124" s="6"/>
      <c r="C124" s="2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f t="shared" si="10"/>
        <v>0</v>
      </c>
    </row>
    <row r="125" spans="1:18" ht="12.75">
      <c r="A125" s="6"/>
      <c r="B125" s="6"/>
      <c r="C125" s="2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f t="shared" si="10"/>
        <v>0</v>
      </c>
    </row>
    <row r="126" spans="1:18" ht="12.75">
      <c r="A126" s="6"/>
      <c r="B126" s="6"/>
      <c r="C126" s="2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f t="shared" si="10"/>
        <v>0</v>
      </c>
    </row>
    <row r="127" spans="2:18" ht="18">
      <c r="B127" s="46">
        <v>7</v>
      </c>
      <c r="R127" s="37">
        <f>SUM(R119:R126)</f>
        <v>38</v>
      </c>
    </row>
    <row r="129" spans="1:18" ht="18">
      <c r="A129" s="18">
        <v>12</v>
      </c>
      <c r="B129" s="14" t="s">
        <v>474</v>
      </c>
      <c r="C129" s="14"/>
      <c r="D129" s="14">
        <v>60</v>
      </c>
      <c r="E129" s="14">
        <v>200</v>
      </c>
      <c r="F129" s="14">
        <v>400</v>
      </c>
      <c r="G129" s="14">
        <v>800</v>
      </c>
      <c r="H129" s="14">
        <v>1500</v>
      </c>
      <c r="I129" s="14">
        <v>3000</v>
      </c>
      <c r="J129" s="14" t="s">
        <v>6</v>
      </c>
      <c r="K129" s="14" t="s">
        <v>7</v>
      </c>
      <c r="L129" s="14" t="s">
        <v>8</v>
      </c>
      <c r="M129" s="14" t="s">
        <v>9</v>
      </c>
      <c r="N129" s="14" t="s">
        <v>10</v>
      </c>
      <c r="O129" s="14" t="s">
        <v>11</v>
      </c>
      <c r="P129" s="14" t="s">
        <v>12</v>
      </c>
      <c r="Q129" s="14" t="s">
        <v>14</v>
      </c>
      <c r="R129" s="14" t="s">
        <v>13</v>
      </c>
    </row>
    <row r="130" spans="1:18" ht="12.75">
      <c r="A130" s="6"/>
      <c r="B130" s="6" t="s">
        <v>475</v>
      </c>
      <c r="C130" s="22">
        <v>400200</v>
      </c>
      <c r="D130" s="5"/>
      <c r="E130" s="5"/>
      <c r="F130" s="5">
        <v>9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f>Q130+P130+O130+N130+M130+L130+K130+J130+I130+H130+G130+F130+E130+D130</f>
        <v>9</v>
      </c>
    </row>
    <row r="131" spans="1:18" ht="12.75">
      <c r="A131" s="6"/>
      <c r="B131" s="6" t="s">
        <v>476</v>
      </c>
      <c r="C131" s="5" t="s">
        <v>12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>
        <v>11</v>
      </c>
      <c r="Q131" s="5"/>
      <c r="R131" s="5">
        <f aca="true" t="shared" si="11" ref="R131:R137">Q131+P131+O131+N131+M131+L131+K131+J131+I131+H131+G131+F131+E131+D131</f>
        <v>11</v>
      </c>
    </row>
    <row r="132" spans="1:18" ht="12.75">
      <c r="A132" s="6"/>
      <c r="B132" s="6" t="s">
        <v>477</v>
      </c>
      <c r="C132" s="5" t="s">
        <v>12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>
        <v>12</v>
      </c>
      <c r="Q132" s="5"/>
      <c r="R132" s="5">
        <f t="shared" si="11"/>
        <v>12</v>
      </c>
    </row>
    <row r="133" spans="1:18" ht="12.75">
      <c r="A133" s="6"/>
      <c r="B133" s="6" t="s">
        <v>478</v>
      </c>
      <c r="C133" s="5" t="s">
        <v>11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>
        <v>13</v>
      </c>
      <c r="P133" s="5"/>
      <c r="Q133" s="5"/>
      <c r="R133" s="5">
        <f t="shared" si="11"/>
        <v>13</v>
      </c>
    </row>
    <row r="134" spans="1:18" ht="12.75">
      <c r="A134" s="6"/>
      <c r="B134" s="6" t="s">
        <v>479</v>
      </c>
      <c r="C134" s="5" t="s">
        <v>11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>
        <v>20</v>
      </c>
      <c r="P134" s="5"/>
      <c r="Q134" s="5"/>
      <c r="R134" s="5">
        <f t="shared" si="11"/>
        <v>20</v>
      </c>
    </row>
    <row r="135" spans="1:18" ht="12.75">
      <c r="A135" s="6"/>
      <c r="B135" s="6" t="s">
        <v>480</v>
      </c>
      <c r="C135" s="5" t="s">
        <v>8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f t="shared" si="11"/>
        <v>0</v>
      </c>
    </row>
    <row r="136" spans="1:18" ht="12.75">
      <c r="A136" s="6"/>
      <c r="B136" s="6" t="s">
        <v>481</v>
      </c>
      <c r="C136" s="5" t="s">
        <v>217</v>
      </c>
      <c r="D136" s="5"/>
      <c r="E136" s="5"/>
      <c r="F136" s="5"/>
      <c r="G136" s="5"/>
      <c r="H136" s="5">
        <v>13</v>
      </c>
      <c r="I136" s="5">
        <v>20</v>
      </c>
      <c r="J136" s="5"/>
      <c r="K136" s="5"/>
      <c r="L136" s="5"/>
      <c r="M136" s="5"/>
      <c r="N136" s="5"/>
      <c r="O136" s="5"/>
      <c r="P136" s="5"/>
      <c r="Q136" s="5"/>
      <c r="R136" s="5">
        <f t="shared" si="11"/>
        <v>33</v>
      </c>
    </row>
    <row r="137" spans="1:18" ht="12.75">
      <c r="A137" s="6"/>
      <c r="B137" s="6" t="s">
        <v>482</v>
      </c>
      <c r="C137" s="5" t="s">
        <v>11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f t="shared" si="11"/>
        <v>0</v>
      </c>
    </row>
    <row r="138" spans="1:18" ht="12.75">
      <c r="A138" s="10"/>
      <c r="B138" s="10"/>
      <c r="C138" s="4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f>Q138+P138+O138+N138+M138+L138+K138+J138+I138+H138+G138+F138+E138+D138</f>
        <v>0</v>
      </c>
    </row>
    <row r="139" spans="2:18" ht="18">
      <c r="B139" s="46">
        <v>7</v>
      </c>
      <c r="R139" s="37">
        <f>SUM(R130:R138)</f>
        <v>98</v>
      </c>
    </row>
    <row r="142" spans="1:18" ht="26.25">
      <c r="A142" s="18">
        <v>13</v>
      </c>
      <c r="B142" s="19" t="s">
        <v>483</v>
      </c>
      <c r="C142" s="14"/>
      <c r="D142" s="14">
        <v>60</v>
      </c>
      <c r="E142" s="14">
        <v>200</v>
      </c>
      <c r="F142" s="14">
        <v>400</v>
      </c>
      <c r="G142" s="14">
        <v>800</v>
      </c>
      <c r="H142" s="14">
        <v>1500</v>
      </c>
      <c r="I142" s="14">
        <v>3000</v>
      </c>
      <c r="J142" s="14" t="s">
        <v>6</v>
      </c>
      <c r="K142" s="14" t="s">
        <v>7</v>
      </c>
      <c r="L142" s="14" t="s">
        <v>8</v>
      </c>
      <c r="M142" s="14" t="s">
        <v>9</v>
      </c>
      <c r="N142" s="14" t="s">
        <v>10</v>
      </c>
      <c r="O142" s="14" t="s">
        <v>11</v>
      </c>
      <c r="P142" s="14" t="s">
        <v>12</v>
      </c>
      <c r="Q142" s="14" t="s">
        <v>14</v>
      </c>
      <c r="R142" s="14" t="s">
        <v>13</v>
      </c>
    </row>
    <row r="143" spans="1:18" ht="12.75">
      <c r="A143" s="6"/>
      <c r="B143" s="6" t="s">
        <v>484</v>
      </c>
      <c r="C143" s="22">
        <v>60200</v>
      </c>
      <c r="D143" s="5">
        <v>15</v>
      </c>
      <c r="E143" s="5">
        <v>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f>Q143+P143+O143+N143+M143+L143+K143+J143+I143+H143+G143+F143+E143+D143</f>
        <v>21</v>
      </c>
    </row>
    <row r="144" spans="1:18" ht="12.75">
      <c r="A144" s="6"/>
      <c r="B144" s="6" t="s">
        <v>485</v>
      </c>
      <c r="C144" s="22">
        <v>200400</v>
      </c>
      <c r="D144" s="5"/>
      <c r="E144" s="5"/>
      <c r="F144" s="5">
        <v>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f aca="true" t="shared" si="12" ref="R144:R150">Q144+P144+O144+N144+M144+L144+K144+J144+I144+H144+G144+F144+E144+D144</f>
        <v>1</v>
      </c>
    </row>
    <row r="145" spans="1:18" ht="12.75">
      <c r="A145" s="6"/>
      <c r="B145" s="6" t="s">
        <v>486</v>
      </c>
      <c r="C145" s="22">
        <v>200400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f t="shared" si="12"/>
        <v>0</v>
      </c>
    </row>
    <row r="146" spans="1:18" ht="12.75">
      <c r="A146" s="6"/>
      <c r="B146" s="6" t="s">
        <v>487</v>
      </c>
      <c r="C146" s="22">
        <v>400800</v>
      </c>
      <c r="D146" s="5"/>
      <c r="E146" s="5"/>
      <c r="F146" s="5"/>
      <c r="G146" s="5">
        <v>8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f t="shared" si="12"/>
        <v>8</v>
      </c>
    </row>
    <row r="147" spans="1:18" ht="12.75">
      <c r="A147" s="6"/>
      <c r="B147" s="6" t="s">
        <v>488</v>
      </c>
      <c r="C147" s="5">
        <v>800</v>
      </c>
      <c r="D147" s="5"/>
      <c r="E147" s="5"/>
      <c r="F147" s="5"/>
      <c r="G147" s="5">
        <v>9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f t="shared" si="12"/>
        <v>9</v>
      </c>
    </row>
    <row r="148" spans="1:18" ht="12.75">
      <c r="A148" s="6"/>
      <c r="B148" s="6" t="s">
        <v>489</v>
      </c>
      <c r="C148" s="5" t="s">
        <v>217</v>
      </c>
      <c r="D148" s="5"/>
      <c r="E148" s="5"/>
      <c r="F148" s="5"/>
      <c r="G148" s="5"/>
      <c r="H148" s="5"/>
      <c r="I148" s="5">
        <v>12</v>
      </c>
      <c r="J148" s="5"/>
      <c r="K148" s="5"/>
      <c r="L148" s="5"/>
      <c r="M148" s="5"/>
      <c r="N148" s="5"/>
      <c r="O148" s="5"/>
      <c r="P148" s="5"/>
      <c r="Q148" s="5"/>
      <c r="R148" s="5">
        <f t="shared" si="12"/>
        <v>12</v>
      </c>
    </row>
    <row r="149" spans="1:18" ht="12.75">
      <c r="A149" s="6"/>
      <c r="B149" s="6" t="s">
        <v>490</v>
      </c>
      <c r="C149" s="5" t="s">
        <v>217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f t="shared" si="12"/>
        <v>0</v>
      </c>
    </row>
    <row r="150" spans="1:18" ht="12.75">
      <c r="A150" s="6"/>
      <c r="B150" s="6" t="s">
        <v>491</v>
      </c>
      <c r="C150" s="22">
        <v>200400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f t="shared" si="12"/>
        <v>0</v>
      </c>
    </row>
    <row r="151" spans="1:18" ht="12.75">
      <c r="A151" s="10"/>
      <c r="B151" s="10"/>
      <c r="C151" s="52" t="s">
        <v>163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>
        <v>8</v>
      </c>
      <c r="R151" s="5">
        <f>Q151+P151+O151+N151+M151+L151+K151+J151+I151+H151+G151+F151+E151+D151</f>
        <v>8</v>
      </c>
    </row>
    <row r="152" spans="2:18" ht="18">
      <c r="B152" s="46">
        <v>7</v>
      </c>
      <c r="R152" s="37">
        <f>SUM(R143:R151)</f>
        <v>59</v>
      </c>
    </row>
    <row r="154" spans="1:18" ht="18">
      <c r="A154" s="18">
        <v>14</v>
      </c>
      <c r="B154" s="14" t="s">
        <v>576</v>
      </c>
      <c r="C154" s="14"/>
      <c r="D154" s="14">
        <v>60</v>
      </c>
      <c r="E154" s="14">
        <v>200</v>
      </c>
      <c r="F154" s="14">
        <v>400</v>
      </c>
      <c r="G154" s="14">
        <v>800</v>
      </c>
      <c r="H154" s="14">
        <v>1500</v>
      </c>
      <c r="I154" s="14">
        <v>3000</v>
      </c>
      <c r="J154" s="14" t="s">
        <v>6</v>
      </c>
      <c r="K154" s="14" t="s">
        <v>7</v>
      </c>
      <c r="L154" s="14" t="s">
        <v>8</v>
      </c>
      <c r="M154" s="14" t="s">
        <v>9</v>
      </c>
      <c r="N154" s="14" t="s">
        <v>10</v>
      </c>
      <c r="O154" s="14" t="s">
        <v>11</v>
      </c>
      <c r="P154" s="14" t="s">
        <v>12</v>
      </c>
      <c r="Q154" s="14" t="s">
        <v>14</v>
      </c>
      <c r="R154" s="14" t="s">
        <v>13</v>
      </c>
    </row>
    <row r="155" spans="1:18" ht="12.75">
      <c r="A155" s="6"/>
      <c r="B155" s="6" t="s">
        <v>577</v>
      </c>
      <c r="C155" s="5" t="s">
        <v>10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>
        <v>1</v>
      </c>
      <c r="O155" s="5"/>
      <c r="P155" s="5"/>
      <c r="Q155" s="5"/>
      <c r="R155" s="5">
        <f>Q155+P155+O155+N155+M155+L155+K155+J155+I155+H155+G155+F155+E155+D155</f>
        <v>1</v>
      </c>
    </row>
    <row r="156" spans="1:18" ht="12.75">
      <c r="A156" s="6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f aca="true" t="shared" si="13" ref="R156:R162">Q156+P156+O156+N156+M156+L156+K156+J156+I156+H156+G156+F156+E156+D156</f>
        <v>0</v>
      </c>
    </row>
    <row r="157" spans="1:18" ht="12.75">
      <c r="A157" s="6"/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f t="shared" si="13"/>
        <v>0</v>
      </c>
    </row>
    <row r="158" spans="1:18" ht="12.75">
      <c r="A158" s="6"/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f t="shared" si="13"/>
        <v>0</v>
      </c>
    </row>
    <row r="159" spans="1:18" ht="12.75">
      <c r="A159" s="6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f t="shared" si="13"/>
        <v>0</v>
      </c>
    </row>
    <row r="160" spans="1:18" ht="12.75">
      <c r="A160" s="6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f t="shared" si="13"/>
        <v>0</v>
      </c>
    </row>
    <row r="161" spans="1:18" ht="12.75">
      <c r="A161" s="6"/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f t="shared" si="13"/>
        <v>0</v>
      </c>
    </row>
    <row r="162" spans="1:18" ht="12.75">
      <c r="A162" s="6"/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f t="shared" si="13"/>
        <v>0</v>
      </c>
    </row>
    <row r="163" spans="2:18" ht="18">
      <c r="B163" s="46">
        <v>1</v>
      </c>
      <c r="R163" s="37">
        <f>SUM(R155:R162)</f>
        <v>1</v>
      </c>
    </row>
    <row r="165" spans="1:18" ht="39">
      <c r="A165" s="18">
        <v>15</v>
      </c>
      <c r="B165" s="19" t="s">
        <v>492</v>
      </c>
      <c r="C165" s="14"/>
      <c r="D165" s="14">
        <v>60</v>
      </c>
      <c r="E165" s="14">
        <v>200</v>
      </c>
      <c r="F165" s="14">
        <v>400</v>
      </c>
      <c r="G165" s="14">
        <v>800</v>
      </c>
      <c r="H165" s="14">
        <v>1500</v>
      </c>
      <c r="I165" s="14">
        <v>3000</v>
      </c>
      <c r="J165" s="14" t="s">
        <v>6</v>
      </c>
      <c r="K165" s="14" t="s">
        <v>7</v>
      </c>
      <c r="L165" s="14" t="s">
        <v>8</v>
      </c>
      <c r="M165" s="14" t="s">
        <v>9</v>
      </c>
      <c r="N165" s="14" t="s">
        <v>10</v>
      </c>
      <c r="O165" s="14" t="s">
        <v>11</v>
      </c>
      <c r="P165" s="14" t="s">
        <v>12</v>
      </c>
      <c r="Q165" s="14" t="s">
        <v>14</v>
      </c>
      <c r="R165" s="14" t="s">
        <v>13</v>
      </c>
    </row>
    <row r="166" spans="1:18" ht="12.75">
      <c r="A166" s="6"/>
      <c r="B166" s="6" t="s">
        <v>493</v>
      </c>
      <c r="C166" s="23" t="s">
        <v>10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>
        <v>20</v>
      </c>
      <c r="O166" s="5"/>
      <c r="P166" s="5"/>
      <c r="Q166" s="5"/>
      <c r="R166" s="5">
        <f>Q166+P166+O166+N166+M166+L166+K166+J166+I166+H166+G166+F166+E166+D166</f>
        <v>20</v>
      </c>
    </row>
    <row r="167" spans="1:18" ht="12.75">
      <c r="A167" s="6"/>
      <c r="B167" s="6"/>
      <c r="C167" s="2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f aca="true" t="shared" si="14" ref="R167:R173">Q167+P167+O167+N167+M167+L167+K167+J167+I167+H167+G167+F167+E167+D167</f>
        <v>0</v>
      </c>
    </row>
    <row r="168" spans="1:18" ht="12.75">
      <c r="A168" s="6"/>
      <c r="B168" s="6"/>
      <c r="C168" s="23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f t="shared" si="14"/>
        <v>0</v>
      </c>
    </row>
    <row r="169" spans="1:18" ht="12.75">
      <c r="A169" s="6"/>
      <c r="B169" s="6"/>
      <c r="C169" s="2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f t="shared" si="14"/>
        <v>0</v>
      </c>
    </row>
    <row r="170" spans="1:18" ht="12.75">
      <c r="A170" s="6"/>
      <c r="B170" s="6"/>
      <c r="C170" s="2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f t="shared" si="14"/>
        <v>0</v>
      </c>
    </row>
    <row r="171" spans="1:18" ht="12.75">
      <c r="A171" s="6"/>
      <c r="B171" s="6"/>
      <c r="C171" s="2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f t="shared" si="14"/>
        <v>0</v>
      </c>
    </row>
    <row r="172" spans="1:18" ht="12.75">
      <c r="A172" s="6"/>
      <c r="B172" s="6"/>
      <c r="C172" s="2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f t="shared" si="14"/>
        <v>0</v>
      </c>
    </row>
    <row r="173" spans="1:18" ht="12.75">
      <c r="A173" s="6"/>
      <c r="B173" s="6"/>
      <c r="C173" s="2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f t="shared" si="14"/>
        <v>0</v>
      </c>
    </row>
    <row r="174" spans="2:18" ht="18">
      <c r="B174" s="46">
        <v>1</v>
      </c>
      <c r="R174" s="37">
        <f>SUM(R166:R173)</f>
        <v>20</v>
      </c>
    </row>
    <row r="176" spans="1:18" ht="18">
      <c r="A176" s="18">
        <v>16</v>
      </c>
      <c r="B176" s="14" t="s">
        <v>494</v>
      </c>
      <c r="C176" s="14"/>
      <c r="D176" s="14">
        <v>60</v>
      </c>
      <c r="E176" s="14">
        <v>200</v>
      </c>
      <c r="F176" s="14">
        <v>400</v>
      </c>
      <c r="G176" s="14">
        <v>800</v>
      </c>
      <c r="H176" s="14">
        <v>1500</v>
      </c>
      <c r="I176" s="14">
        <v>3000</v>
      </c>
      <c r="J176" s="14" t="s">
        <v>6</v>
      </c>
      <c r="K176" s="14" t="s">
        <v>7</v>
      </c>
      <c r="L176" s="14" t="s">
        <v>8</v>
      </c>
      <c r="M176" s="14" t="s">
        <v>9</v>
      </c>
      <c r="N176" s="14" t="s">
        <v>10</v>
      </c>
      <c r="O176" s="14" t="s">
        <v>11</v>
      </c>
      <c r="P176" s="14" t="s">
        <v>12</v>
      </c>
      <c r="Q176" s="14" t="s">
        <v>14</v>
      </c>
      <c r="R176" s="14" t="s">
        <v>13</v>
      </c>
    </row>
    <row r="177" spans="1:18" ht="12.75">
      <c r="A177" s="6"/>
      <c r="B177" s="6" t="s">
        <v>495</v>
      </c>
      <c r="C177" s="5" t="s">
        <v>40</v>
      </c>
      <c r="D177" s="5"/>
      <c r="E177" s="5"/>
      <c r="F177" s="5"/>
      <c r="G177" s="5"/>
      <c r="H177" s="5"/>
      <c r="I177" s="5"/>
      <c r="J177" s="5"/>
      <c r="K177" s="5">
        <v>1</v>
      </c>
      <c r="L177" s="5"/>
      <c r="M177" s="5"/>
      <c r="N177" s="5"/>
      <c r="O177" s="5"/>
      <c r="P177" s="5"/>
      <c r="Q177" s="5"/>
      <c r="R177" s="5">
        <f>Q177+P177+O177+N177+M177+L177+K177+J177+I177+H177+G177+F177+E177+D177</f>
        <v>1</v>
      </c>
    </row>
    <row r="178" spans="1:18" ht="12.75">
      <c r="A178" s="6"/>
      <c r="B178" s="6" t="s">
        <v>496</v>
      </c>
      <c r="C178" s="22" t="s">
        <v>497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>
        <v>8</v>
      </c>
      <c r="Q178" s="5"/>
      <c r="R178" s="5">
        <f aca="true" t="shared" si="15" ref="R178:R184">Q178+P178+O178+N178+M178+L178+K178+J178+I178+H178+G178+F178+E178+D178</f>
        <v>8</v>
      </c>
    </row>
    <row r="179" spans="1:18" ht="12.75">
      <c r="A179" s="6"/>
      <c r="B179" s="6" t="s">
        <v>498</v>
      </c>
      <c r="C179" s="22" t="s">
        <v>499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>
        <v>1</v>
      </c>
      <c r="O179" s="5"/>
      <c r="P179" s="5"/>
      <c r="Q179" s="5"/>
      <c r="R179" s="5">
        <f t="shared" si="15"/>
        <v>1</v>
      </c>
    </row>
    <row r="180" spans="1:18" ht="12.75">
      <c r="A180" s="6"/>
      <c r="B180" s="6" t="s">
        <v>500</v>
      </c>
      <c r="C180" s="22">
        <v>400200</v>
      </c>
      <c r="D180" s="5"/>
      <c r="E180" s="5">
        <v>1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15"/>
        <v>1</v>
      </c>
    </row>
    <row r="181" spans="1:18" ht="12.75">
      <c r="A181" s="6"/>
      <c r="B181" s="6" t="s">
        <v>501</v>
      </c>
      <c r="C181" s="22">
        <v>60200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f t="shared" si="15"/>
        <v>0</v>
      </c>
    </row>
    <row r="182" spans="1:18" ht="12.75">
      <c r="A182" s="6"/>
      <c r="B182" s="6" t="s">
        <v>502</v>
      </c>
      <c r="C182" s="5" t="s">
        <v>40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f t="shared" si="15"/>
        <v>0</v>
      </c>
    </row>
    <row r="183" spans="1:18" ht="12.75">
      <c r="A183" s="6"/>
      <c r="B183" s="6" t="s">
        <v>503</v>
      </c>
      <c r="C183" s="22">
        <v>400800</v>
      </c>
      <c r="D183" s="5"/>
      <c r="E183" s="5"/>
      <c r="F183" s="5">
        <v>6</v>
      </c>
      <c r="G183" s="5">
        <v>3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f t="shared" si="15"/>
        <v>9</v>
      </c>
    </row>
    <row r="184" spans="1:18" ht="12.75">
      <c r="A184" s="6"/>
      <c r="B184" s="6" t="s">
        <v>504</v>
      </c>
      <c r="C184" s="5" t="s">
        <v>40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f t="shared" si="15"/>
        <v>0</v>
      </c>
    </row>
    <row r="185" spans="1:18" ht="12.75">
      <c r="A185" s="10"/>
      <c r="B185" s="10"/>
      <c r="C185" s="49" t="s">
        <v>163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v>7</v>
      </c>
      <c r="R185" s="5">
        <f>Q185+P185+O185+N185+M185+L185+K185+J185+I185+H185+G185+F185+E185+D185</f>
        <v>7</v>
      </c>
    </row>
    <row r="186" spans="2:18" ht="18">
      <c r="B186" s="46">
        <v>7</v>
      </c>
      <c r="R186" s="37">
        <f>SUM(R177:R185)</f>
        <v>27</v>
      </c>
    </row>
    <row r="188" spans="1:18" ht="18">
      <c r="A188" s="18">
        <v>17</v>
      </c>
      <c r="B188" s="14" t="s">
        <v>505</v>
      </c>
      <c r="C188" s="14"/>
      <c r="D188" s="14">
        <v>60</v>
      </c>
      <c r="E188" s="14">
        <v>200</v>
      </c>
      <c r="F188" s="14">
        <v>400</v>
      </c>
      <c r="G188" s="14">
        <v>800</v>
      </c>
      <c r="H188" s="14">
        <v>1500</v>
      </c>
      <c r="I188" s="14">
        <v>3000</v>
      </c>
      <c r="J188" s="14" t="s">
        <v>6</v>
      </c>
      <c r="K188" s="14" t="s">
        <v>7</v>
      </c>
      <c r="L188" s="14" t="s">
        <v>8</v>
      </c>
      <c r="M188" s="14" t="s">
        <v>9</v>
      </c>
      <c r="N188" s="14" t="s">
        <v>10</v>
      </c>
      <c r="O188" s="14" t="s">
        <v>11</v>
      </c>
      <c r="P188" s="14" t="s">
        <v>12</v>
      </c>
      <c r="Q188" s="14" t="s">
        <v>14</v>
      </c>
      <c r="R188" s="14" t="s">
        <v>13</v>
      </c>
    </row>
    <row r="189" spans="1:18" ht="12.75">
      <c r="A189" s="6"/>
      <c r="B189" s="6" t="s">
        <v>506</v>
      </c>
      <c r="C189" s="22" t="s">
        <v>51</v>
      </c>
      <c r="D189" s="5"/>
      <c r="E189" s="5"/>
      <c r="F189" s="5"/>
      <c r="G189" s="5"/>
      <c r="H189" s="5"/>
      <c r="I189" s="5"/>
      <c r="J189" s="5">
        <v>10</v>
      </c>
      <c r="K189" s="5"/>
      <c r="L189" s="5"/>
      <c r="M189" s="5"/>
      <c r="N189" s="5"/>
      <c r="O189" s="5"/>
      <c r="P189" s="5"/>
      <c r="Q189" s="5"/>
      <c r="R189" s="5">
        <f>Q189+P189+O189+N189+M189+L189+K189+J189+I189+H189+G189+F189+E189+D189</f>
        <v>10</v>
      </c>
    </row>
    <row r="190" spans="1:18" ht="12.75">
      <c r="A190" s="6"/>
      <c r="B190" s="6" t="s">
        <v>507</v>
      </c>
      <c r="C190" s="22">
        <v>60200</v>
      </c>
      <c r="D190" s="5">
        <v>1</v>
      </c>
      <c r="E190" s="5">
        <v>1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f aca="true" t="shared" si="16" ref="R190:R196">Q190+P190+O190+N190+M190+L190+K190+J190+I190+H190+G190+F190+E190+D190</f>
        <v>2</v>
      </c>
    </row>
    <row r="191" spans="1:18" ht="12.75">
      <c r="A191" s="6"/>
      <c r="B191" s="6" t="s">
        <v>508</v>
      </c>
      <c r="C191" s="22">
        <v>400</v>
      </c>
      <c r="D191" s="5"/>
      <c r="E191" s="5"/>
      <c r="F191" s="5">
        <v>20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f t="shared" si="16"/>
        <v>20</v>
      </c>
    </row>
    <row r="192" spans="1:18" ht="12.75">
      <c r="A192" s="6"/>
      <c r="B192" s="6" t="s">
        <v>509</v>
      </c>
      <c r="C192" s="22" t="s">
        <v>51</v>
      </c>
      <c r="D192" s="5"/>
      <c r="E192" s="5"/>
      <c r="F192" s="5"/>
      <c r="G192" s="5"/>
      <c r="H192" s="5"/>
      <c r="I192" s="5"/>
      <c r="J192" s="5">
        <v>13</v>
      </c>
      <c r="K192" s="5"/>
      <c r="L192" s="5"/>
      <c r="M192" s="5"/>
      <c r="N192" s="5"/>
      <c r="O192" s="5"/>
      <c r="P192" s="5"/>
      <c r="Q192" s="5"/>
      <c r="R192" s="5">
        <f t="shared" si="16"/>
        <v>13</v>
      </c>
    </row>
    <row r="193" spans="1:18" ht="12.75">
      <c r="A193" s="6"/>
      <c r="B193" s="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f t="shared" si="16"/>
        <v>0</v>
      </c>
    </row>
    <row r="194" spans="1:18" ht="12.75">
      <c r="A194" s="6"/>
      <c r="B194" s="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f t="shared" si="16"/>
        <v>0</v>
      </c>
    </row>
    <row r="195" spans="1:18" ht="12.75">
      <c r="A195" s="6"/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f t="shared" si="16"/>
        <v>0</v>
      </c>
    </row>
    <row r="196" spans="1:18" ht="12.75">
      <c r="A196" s="6"/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f t="shared" si="16"/>
        <v>0</v>
      </c>
    </row>
    <row r="197" spans="2:18" ht="18">
      <c r="B197" s="46">
        <v>5</v>
      </c>
      <c r="R197" s="37">
        <f>SUM(R189:R196)</f>
        <v>45</v>
      </c>
    </row>
    <row r="198" spans="1:18" ht="18">
      <c r="A198" s="18">
        <v>18</v>
      </c>
      <c r="B198" s="14" t="s">
        <v>510</v>
      </c>
      <c r="C198" s="14"/>
      <c r="D198" s="14">
        <v>60</v>
      </c>
      <c r="E198" s="14">
        <v>200</v>
      </c>
      <c r="F198" s="14">
        <v>400</v>
      </c>
      <c r="G198" s="14">
        <v>800</v>
      </c>
      <c r="H198" s="14">
        <v>1500</v>
      </c>
      <c r="I198" s="14">
        <v>3000</v>
      </c>
      <c r="J198" s="14" t="s">
        <v>6</v>
      </c>
      <c r="K198" s="14" t="s">
        <v>7</v>
      </c>
      <c r="L198" s="14" t="s">
        <v>8</v>
      </c>
      <c r="M198" s="14" t="s">
        <v>9</v>
      </c>
      <c r="N198" s="14" t="s">
        <v>10</v>
      </c>
      <c r="O198" s="14" t="s">
        <v>11</v>
      </c>
      <c r="P198" s="14" t="s">
        <v>12</v>
      </c>
      <c r="Q198" s="14" t="s">
        <v>14</v>
      </c>
      <c r="R198" s="14" t="s">
        <v>13</v>
      </c>
    </row>
    <row r="199" spans="1:18" ht="12.75">
      <c r="A199" s="6"/>
      <c r="B199" s="6" t="s">
        <v>511</v>
      </c>
      <c r="C199" s="22">
        <v>60200</v>
      </c>
      <c r="D199" s="5">
        <v>25</v>
      </c>
      <c r="E199" s="5">
        <v>17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f>Q199+P199+O199+N199+M199+L199+K199+J199+I199+H199+G199+F199+E199+D199</f>
        <v>42</v>
      </c>
    </row>
    <row r="200" spans="1:18" ht="12.75">
      <c r="A200" s="6"/>
      <c r="B200" s="6" t="s">
        <v>512</v>
      </c>
      <c r="C200" s="22" t="s">
        <v>513</v>
      </c>
      <c r="D200" s="5"/>
      <c r="E200" s="5"/>
      <c r="F200" s="5"/>
      <c r="G200" s="5"/>
      <c r="H200" s="5">
        <v>12</v>
      </c>
      <c r="I200" s="5">
        <v>15</v>
      </c>
      <c r="J200" s="5"/>
      <c r="K200" s="5"/>
      <c r="L200" s="5"/>
      <c r="M200" s="5"/>
      <c r="N200" s="5"/>
      <c r="O200" s="5"/>
      <c r="P200" s="5"/>
      <c r="Q200" s="5"/>
      <c r="R200" s="5">
        <f aca="true" t="shared" si="17" ref="R200:R206">Q200+P200+O200+N200+M200+L200+K200+J200+I200+H200+G200+F200+E200+D200</f>
        <v>27</v>
      </c>
    </row>
    <row r="201" spans="1:18" ht="12.75">
      <c r="A201" s="6"/>
      <c r="B201" s="6" t="s">
        <v>514</v>
      </c>
      <c r="C201" s="22">
        <v>60200</v>
      </c>
      <c r="D201" s="5">
        <v>9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f t="shared" si="17"/>
        <v>9</v>
      </c>
    </row>
    <row r="202" spans="1:18" ht="12.75">
      <c r="A202" s="6"/>
      <c r="B202" s="6" t="s">
        <v>515</v>
      </c>
      <c r="C202" s="22">
        <v>60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f t="shared" si="17"/>
        <v>0</v>
      </c>
    </row>
    <row r="203" spans="1:18" ht="12.75">
      <c r="A203" s="6"/>
      <c r="B203" s="6" t="s">
        <v>516</v>
      </c>
      <c r="C203" s="22">
        <v>60200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f t="shared" si="17"/>
        <v>0</v>
      </c>
    </row>
    <row r="204" spans="1:18" ht="12.75">
      <c r="A204" s="6"/>
      <c r="B204" s="6" t="s">
        <v>517</v>
      </c>
      <c r="C204" s="5" t="s">
        <v>217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f t="shared" si="17"/>
        <v>0</v>
      </c>
    </row>
    <row r="205" spans="1:18" ht="12.75">
      <c r="A205" s="6"/>
      <c r="B205" s="6" t="s">
        <v>518</v>
      </c>
      <c r="C205" s="22">
        <v>60200</v>
      </c>
      <c r="D205" s="5">
        <v>8</v>
      </c>
      <c r="E205" s="5">
        <v>7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f t="shared" si="17"/>
        <v>15</v>
      </c>
    </row>
    <row r="206" spans="1:18" ht="12.75">
      <c r="A206" s="6"/>
      <c r="B206" s="6" t="s">
        <v>519</v>
      </c>
      <c r="C206" s="22">
        <v>60200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f t="shared" si="17"/>
        <v>0</v>
      </c>
    </row>
    <row r="207" spans="1:18" ht="12.75">
      <c r="A207" s="10"/>
      <c r="B207" s="10"/>
      <c r="C207" s="5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f>Q207+P207+O207+N207+M207+L207+K207+J207+I207+H207+G207+F207+E207+D207</f>
        <v>0</v>
      </c>
    </row>
    <row r="208" spans="2:18" ht="18">
      <c r="B208" s="46">
        <v>7</v>
      </c>
      <c r="R208" s="37">
        <f>SUM(R199:R207)</f>
        <v>93</v>
      </c>
    </row>
    <row r="210" spans="1:18" ht="26.25">
      <c r="A210" s="18">
        <v>19</v>
      </c>
      <c r="B210" s="19" t="s">
        <v>520</v>
      </c>
      <c r="C210" s="14"/>
      <c r="D210" s="14">
        <v>60</v>
      </c>
      <c r="E210" s="14">
        <v>200</v>
      </c>
      <c r="F210" s="14">
        <v>400</v>
      </c>
      <c r="G210" s="14">
        <v>800</v>
      </c>
      <c r="H210" s="14">
        <v>1500</v>
      </c>
      <c r="I210" s="14">
        <v>3000</v>
      </c>
      <c r="J210" s="14" t="s">
        <v>6</v>
      </c>
      <c r="K210" s="14" t="s">
        <v>7</v>
      </c>
      <c r="L210" s="14" t="s">
        <v>8</v>
      </c>
      <c r="M210" s="14" t="s">
        <v>9</v>
      </c>
      <c r="N210" s="14" t="s">
        <v>10</v>
      </c>
      <c r="O210" s="14" t="s">
        <v>11</v>
      </c>
      <c r="P210" s="14" t="s">
        <v>12</v>
      </c>
      <c r="Q210" s="14" t="s">
        <v>14</v>
      </c>
      <c r="R210" s="14" t="s">
        <v>13</v>
      </c>
    </row>
    <row r="211" spans="1:18" ht="12.75">
      <c r="A211" s="6"/>
      <c r="B211" s="6" t="s">
        <v>521</v>
      </c>
      <c r="C211" s="22" t="s">
        <v>217</v>
      </c>
      <c r="D211" s="5"/>
      <c r="E211" s="5"/>
      <c r="F211" s="5"/>
      <c r="G211" s="5"/>
      <c r="H211" s="5">
        <v>20</v>
      </c>
      <c r="I211" s="5">
        <v>17</v>
      </c>
      <c r="J211" s="5"/>
      <c r="K211" s="5"/>
      <c r="L211" s="5"/>
      <c r="M211" s="5"/>
      <c r="N211" s="5"/>
      <c r="O211" s="5"/>
      <c r="P211" s="5"/>
      <c r="Q211" s="5"/>
      <c r="R211" s="5">
        <f>Q211+P211+O211+N211+M211+L211+K211+J211+I211+H211+G211+F211+E211+D211</f>
        <v>37</v>
      </c>
    </row>
    <row r="212" spans="1:18" ht="12.75">
      <c r="A212" s="6"/>
      <c r="B212" s="6" t="s">
        <v>522</v>
      </c>
      <c r="C212" s="22" t="s">
        <v>195</v>
      </c>
      <c r="D212" s="5"/>
      <c r="E212" s="5"/>
      <c r="F212" s="5"/>
      <c r="G212" s="5"/>
      <c r="H212" s="5"/>
      <c r="I212" s="5">
        <v>15</v>
      </c>
      <c r="J212" s="5">
        <v>17</v>
      </c>
      <c r="K212" s="5"/>
      <c r="L212" s="5"/>
      <c r="M212" s="5"/>
      <c r="N212" s="5"/>
      <c r="O212" s="5"/>
      <c r="P212" s="5"/>
      <c r="Q212" s="5"/>
      <c r="R212" s="5">
        <f aca="true" t="shared" si="18" ref="R212:R218">Q212+P212+O212+N212+M212+L212+K212+J212+I212+H212+G212+F212+E212+D212</f>
        <v>32</v>
      </c>
    </row>
    <row r="213" spans="1:18" ht="12.75">
      <c r="A213" s="6"/>
      <c r="B213" s="6" t="s">
        <v>523</v>
      </c>
      <c r="C213" s="22" t="s">
        <v>10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>
        <v>17</v>
      </c>
      <c r="O213" s="5"/>
      <c r="P213" s="5"/>
      <c r="Q213" s="5"/>
      <c r="R213" s="5">
        <f t="shared" si="18"/>
        <v>17</v>
      </c>
    </row>
    <row r="214" spans="1:18" ht="12.75">
      <c r="A214" s="6"/>
      <c r="B214" s="6"/>
      <c r="C214" s="2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f t="shared" si="18"/>
        <v>0</v>
      </c>
    </row>
    <row r="215" spans="1:18" ht="12.75">
      <c r="A215" s="6"/>
      <c r="B215" s="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f t="shared" si="18"/>
        <v>0</v>
      </c>
    </row>
    <row r="216" spans="1:18" ht="12.75">
      <c r="A216" s="6"/>
      <c r="B216" s="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f t="shared" si="18"/>
        <v>0</v>
      </c>
    </row>
    <row r="217" spans="1:18" ht="12.75">
      <c r="A217" s="6"/>
      <c r="B217" s="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f t="shared" si="18"/>
        <v>0</v>
      </c>
    </row>
    <row r="218" spans="1:18" ht="12.75">
      <c r="A218" s="6"/>
      <c r="B218" s="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f t="shared" si="18"/>
        <v>0</v>
      </c>
    </row>
    <row r="219" spans="2:18" ht="18">
      <c r="B219" s="46">
        <v>5</v>
      </c>
      <c r="R219" s="37">
        <f>SUM(R211:R218)</f>
        <v>86</v>
      </c>
    </row>
  </sheetData>
  <sheetProtection/>
  <mergeCells count="1">
    <mergeCell ref="F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0">
      <selection activeCell="A1" sqref="A1:I1"/>
    </sheetView>
  </sheetViews>
  <sheetFormatPr defaultColWidth="9.00390625" defaultRowHeight="12.75"/>
  <cols>
    <col min="3" max="3" width="37.00390625" style="0" customWidth="1"/>
    <col min="5" max="5" width="4.75390625" style="0" customWidth="1"/>
    <col min="6" max="6" width="6.125" style="0" customWidth="1"/>
  </cols>
  <sheetData>
    <row r="1" spans="1:9" ht="15.75">
      <c r="A1" s="64" t="s">
        <v>582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583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4" t="s">
        <v>584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64" t="s">
        <v>585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4" t="s">
        <v>586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4" t="s">
        <v>587</v>
      </c>
      <c r="B6" s="64"/>
      <c r="C6" s="64"/>
      <c r="D6" s="64"/>
      <c r="E6" s="64"/>
      <c r="F6" s="64"/>
      <c r="G6" s="64"/>
      <c r="H6" s="64"/>
      <c r="I6" s="64"/>
    </row>
    <row r="8" spans="1:9" ht="45.75" customHeight="1">
      <c r="A8" s="66" t="s">
        <v>592</v>
      </c>
      <c r="B8" s="66"/>
      <c r="C8" s="66"/>
      <c r="D8" s="66"/>
      <c r="E8" s="66"/>
      <c r="F8" s="66"/>
      <c r="G8" s="66"/>
      <c r="H8" s="66"/>
      <c r="I8" s="66"/>
    </row>
    <row r="10" spans="1:9" ht="15.75">
      <c r="A10" s="60" t="s">
        <v>0</v>
      </c>
      <c r="B10" s="60"/>
      <c r="C10" s="76" t="s">
        <v>1</v>
      </c>
      <c r="D10" s="77"/>
      <c r="E10" s="77"/>
      <c r="F10" s="76" t="s">
        <v>573</v>
      </c>
      <c r="G10" s="77"/>
      <c r="H10" s="76"/>
      <c r="I10" s="1"/>
    </row>
    <row r="12" spans="2:6" ht="15.75">
      <c r="B12" s="9"/>
      <c r="C12" s="78" t="s">
        <v>18</v>
      </c>
      <c r="D12" s="78"/>
      <c r="E12" s="78"/>
      <c r="F12" s="78"/>
    </row>
    <row r="13" spans="2:6" ht="15.75">
      <c r="B13" s="12" t="s">
        <v>4</v>
      </c>
      <c r="C13" s="11" t="s">
        <v>2</v>
      </c>
      <c r="D13" s="78" t="s">
        <v>3</v>
      </c>
      <c r="E13" s="78"/>
      <c r="F13" s="10"/>
    </row>
    <row r="14" spans="2:6" ht="18">
      <c r="B14" s="55">
        <v>1</v>
      </c>
      <c r="C14" s="56" t="str">
        <f>Первая!B129</f>
        <v>Ярославская</v>
      </c>
      <c r="D14" s="58">
        <f>Первая!R139</f>
        <v>98</v>
      </c>
      <c r="E14" s="8"/>
      <c r="F14" s="10"/>
    </row>
    <row r="15" spans="2:6" ht="18">
      <c r="B15" s="55">
        <v>2</v>
      </c>
      <c r="C15" s="63" t="str">
        <f>Первая!B198</f>
        <v>Воронежская</v>
      </c>
      <c r="D15" s="63">
        <f>Первая!R208</f>
        <v>93</v>
      </c>
      <c r="E15" s="8"/>
      <c r="F15" s="10"/>
    </row>
    <row r="16" spans="2:6" ht="18">
      <c r="B16" s="55">
        <v>3</v>
      </c>
      <c r="C16" s="63" t="str">
        <f>Первая!B210</f>
        <v>Приморский край</v>
      </c>
      <c r="D16" s="63">
        <f>Первая!R219</f>
        <v>86</v>
      </c>
      <c r="E16" s="8"/>
      <c r="F16" s="10"/>
    </row>
    <row r="17" spans="2:6" ht="18">
      <c r="B17" s="55">
        <v>4</v>
      </c>
      <c r="C17" s="56" t="str">
        <f>Первая!B60</f>
        <v>Хабаровский край</v>
      </c>
      <c r="D17" s="58">
        <f>Первая!R69</f>
        <v>75</v>
      </c>
      <c r="E17" s="8"/>
      <c r="F17" s="10"/>
    </row>
    <row r="18" spans="2:6" ht="18">
      <c r="B18" s="55">
        <v>5</v>
      </c>
      <c r="C18" s="56" t="str">
        <f>Первая!B82</f>
        <v>Курская</v>
      </c>
      <c r="D18" s="58">
        <f>Первая!R91</f>
        <v>73</v>
      </c>
      <c r="E18" s="8"/>
      <c r="F18" s="10"/>
    </row>
    <row r="19" spans="2:6" ht="18">
      <c r="B19" s="55">
        <v>6</v>
      </c>
      <c r="C19" s="56" t="str">
        <f>Первая!B3</f>
        <v>Республика Башкортостан</v>
      </c>
      <c r="D19" s="58">
        <f>Первая!R13</f>
        <v>71</v>
      </c>
      <c r="E19" s="8"/>
      <c r="F19" s="10"/>
    </row>
    <row r="20" spans="2:6" ht="18">
      <c r="B20" s="55">
        <v>7</v>
      </c>
      <c r="C20" s="56" t="str">
        <f>Первая!B94</f>
        <v>Брянская</v>
      </c>
      <c r="D20" s="58">
        <f>Первая!R104</f>
        <v>67</v>
      </c>
      <c r="E20" s="8"/>
      <c r="F20" s="10"/>
    </row>
    <row r="21" spans="2:6" ht="18">
      <c r="B21" s="55">
        <v>8</v>
      </c>
      <c r="C21" s="56" t="str">
        <f>Первая!B106</f>
        <v>Рязанская</v>
      </c>
      <c r="D21" s="58">
        <f>Первая!R115</f>
        <v>60</v>
      </c>
      <c r="E21" s="8"/>
      <c r="F21" s="10"/>
    </row>
    <row r="22" spans="2:6" ht="18">
      <c r="B22" s="55">
        <v>9</v>
      </c>
      <c r="C22" s="56" t="str">
        <f>Первая!B142</f>
        <v>Удмуртская республика</v>
      </c>
      <c r="D22" s="58">
        <f>Первая!R152</f>
        <v>59</v>
      </c>
      <c r="E22" s="9"/>
      <c r="F22" s="10"/>
    </row>
    <row r="23" spans="2:6" ht="18">
      <c r="B23" s="55">
        <v>10</v>
      </c>
      <c r="C23" s="56" t="str">
        <f>Первая!B71</f>
        <v>Новосибирская</v>
      </c>
      <c r="D23" s="58">
        <f>Первая!R80</f>
        <v>48</v>
      </c>
      <c r="E23" s="9"/>
      <c r="F23" s="10"/>
    </row>
    <row r="24" spans="2:6" ht="18">
      <c r="B24" s="55">
        <v>11</v>
      </c>
      <c r="C24" s="63" t="str">
        <f>Первая!B188</f>
        <v>Марий Эл</v>
      </c>
      <c r="D24" s="63">
        <f>Первая!R197</f>
        <v>45</v>
      </c>
      <c r="E24" s="9"/>
      <c r="F24" s="10"/>
    </row>
    <row r="25" spans="2:6" ht="18">
      <c r="B25" s="55">
        <v>12</v>
      </c>
      <c r="C25" s="62" t="str">
        <f>Первая!B118</f>
        <v>Калужская</v>
      </c>
      <c r="D25" s="58">
        <f>Первая!R127</f>
        <v>38</v>
      </c>
      <c r="E25" s="9"/>
      <c r="F25" s="10"/>
    </row>
    <row r="26" spans="2:6" ht="18">
      <c r="B26" s="55">
        <v>13</v>
      </c>
      <c r="C26" s="56" t="str">
        <f>Первая!B26</f>
        <v>Астраханская</v>
      </c>
      <c r="D26" s="58">
        <f>Первая!R35</f>
        <v>31</v>
      </c>
      <c r="E26" s="9"/>
      <c r="F26" s="10"/>
    </row>
    <row r="27" spans="2:6" ht="18">
      <c r="B27" s="57">
        <v>14</v>
      </c>
      <c r="C27" s="63" t="str">
        <f>Первая!B176</f>
        <v>Кировская</v>
      </c>
      <c r="D27" s="63">
        <f>Первая!R186</f>
        <v>27</v>
      </c>
      <c r="E27" s="10"/>
      <c r="F27" s="10"/>
    </row>
    <row r="28" spans="2:6" ht="18">
      <c r="B28" s="57">
        <v>15</v>
      </c>
      <c r="C28" s="56" t="str">
        <f>Первая!B165</f>
        <v>Кабардино-Балкарская республика</v>
      </c>
      <c r="D28" s="56">
        <f>Первая!R174</f>
        <v>20</v>
      </c>
      <c r="E28" s="10"/>
      <c r="F28" s="10"/>
    </row>
    <row r="29" spans="2:4" ht="18">
      <c r="B29" s="57">
        <v>16</v>
      </c>
      <c r="C29" s="56" t="str">
        <f>Первая!B15</f>
        <v>Кемеровская</v>
      </c>
      <c r="D29" s="58">
        <f>Первая!R24</f>
        <v>9</v>
      </c>
    </row>
    <row r="30" spans="2:4" ht="18">
      <c r="B30" s="57">
        <v>17</v>
      </c>
      <c r="C30" s="56" t="str">
        <f>Первая!B48</f>
        <v>Вологодская</v>
      </c>
      <c r="D30" s="58">
        <f>Первая!R57</f>
        <v>7</v>
      </c>
    </row>
    <row r="31" spans="2:4" ht="18">
      <c r="B31" s="57">
        <v>18</v>
      </c>
      <c r="C31" s="56" t="str">
        <f>Первая!B37</f>
        <v>Белгородская</v>
      </c>
      <c r="D31" s="58">
        <f>Первая!R46</f>
        <v>5</v>
      </c>
    </row>
    <row r="32" spans="2:4" ht="18">
      <c r="B32" s="57">
        <v>19</v>
      </c>
      <c r="C32" s="56" t="str">
        <f>Первая!B154</f>
        <v>Ульяновская</v>
      </c>
      <c r="D32" s="58">
        <f>Первая!R163</f>
        <v>1</v>
      </c>
    </row>
    <row r="35" spans="3:11" ht="30">
      <c r="C35" s="59" t="s">
        <v>590</v>
      </c>
      <c r="D35" s="34"/>
      <c r="E35" s="65" t="s">
        <v>588</v>
      </c>
      <c r="F35" s="65"/>
      <c r="G35" s="65"/>
      <c r="H35" s="68" t="s">
        <v>0</v>
      </c>
      <c r="I35" s="68"/>
      <c r="J35" s="68"/>
      <c r="K35" s="68"/>
    </row>
    <row r="36" spans="3:11" ht="15">
      <c r="C36" s="34"/>
      <c r="D36" s="34"/>
      <c r="E36" s="34"/>
      <c r="F36" s="34"/>
      <c r="G36" s="34"/>
      <c r="H36" s="34"/>
      <c r="I36" s="34"/>
      <c r="J36" s="34"/>
      <c r="K36" s="34"/>
    </row>
    <row r="37" spans="3:11" ht="30">
      <c r="C37" s="59" t="s">
        <v>5</v>
      </c>
      <c r="D37" s="34"/>
      <c r="E37" s="65" t="s">
        <v>589</v>
      </c>
      <c r="F37" s="65"/>
      <c r="G37" s="65"/>
      <c r="H37" s="68" t="s">
        <v>0</v>
      </c>
      <c r="I37" s="68"/>
      <c r="J37" s="68"/>
      <c r="K37" s="68"/>
    </row>
  </sheetData>
  <sheetProtection/>
  <mergeCells count="15">
    <mergeCell ref="C10:E10"/>
    <mergeCell ref="E35:G35"/>
    <mergeCell ref="E37:G37"/>
    <mergeCell ref="H35:K35"/>
    <mergeCell ref="H37:K37"/>
    <mergeCell ref="F10:H10"/>
    <mergeCell ref="D13:E13"/>
    <mergeCell ref="C12:F12"/>
    <mergeCell ref="A1:I1"/>
    <mergeCell ref="A2:I2"/>
    <mergeCell ref="A5:I5"/>
    <mergeCell ref="A8:I8"/>
    <mergeCell ref="A4:I4"/>
    <mergeCell ref="A3:I3"/>
    <mergeCell ref="A6:I6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R2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15.125" style="0" customWidth="1"/>
    <col min="3" max="3" width="10.375" style="32" customWidth="1"/>
    <col min="4" max="4" width="5.875" style="32" customWidth="1"/>
    <col min="5" max="5" width="5.25390625" style="32" customWidth="1"/>
    <col min="6" max="6" width="5.875" style="32" customWidth="1"/>
    <col min="7" max="7" width="5.25390625" style="32" customWidth="1"/>
    <col min="8" max="8" width="5.375" style="32" customWidth="1"/>
    <col min="9" max="9" width="6.00390625" style="32" customWidth="1"/>
    <col min="10" max="10" width="7.25390625" style="32" customWidth="1"/>
    <col min="11" max="11" width="8.375" style="32" customWidth="1"/>
    <col min="12" max="12" width="7.25390625" style="32" customWidth="1"/>
    <col min="13" max="13" width="8.125" style="32" customWidth="1"/>
    <col min="14" max="14" width="7.375" style="32" customWidth="1"/>
    <col min="15" max="15" width="6.625" style="32" customWidth="1"/>
    <col min="16" max="16" width="5.375" style="32" customWidth="1"/>
    <col min="17" max="17" width="5.75390625" style="32" customWidth="1"/>
    <col min="18" max="18" width="6.875" style="32" customWidth="1"/>
  </cols>
  <sheetData>
    <row r="2" spans="5:11" ht="12.75">
      <c r="E2" s="73" t="s">
        <v>22</v>
      </c>
      <c r="F2" s="73"/>
      <c r="G2" s="73"/>
      <c r="H2" s="73"/>
      <c r="I2" s="73"/>
      <c r="J2" s="73"/>
      <c r="K2" s="73"/>
    </row>
    <row r="3" spans="1:18" ht="18">
      <c r="A3" s="18">
        <v>1</v>
      </c>
      <c r="B3" s="14" t="s">
        <v>84</v>
      </c>
      <c r="C3" s="14"/>
      <c r="D3" s="14">
        <v>60</v>
      </c>
      <c r="E3" s="14">
        <v>200</v>
      </c>
      <c r="F3" s="14">
        <v>400</v>
      </c>
      <c r="G3" s="14">
        <v>800</v>
      </c>
      <c r="H3" s="14">
        <v>1500</v>
      </c>
      <c r="I3" s="14">
        <v>3000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12</v>
      </c>
      <c r="Q3" s="14" t="s">
        <v>14</v>
      </c>
      <c r="R3" s="14" t="s">
        <v>13</v>
      </c>
    </row>
    <row r="4" spans="1:18" ht="12.75">
      <c r="A4" s="6"/>
      <c r="B4" s="6" t="s">
        <v>169</v>
      </c>
      <c r="C4" s="5" t="s">
        <v>10</v>
      </c>
      <c r="D4" s="5"/>
      <c r="E4" s="5"/>
      <c r="F4" s="5"/>
      <c r="G4" s="5"/>
      <c r="H4" s="5"/>
      <c r="I4" s="5"/>
      <c r="J4" s="5"/>
      <c r="K4" s="5"/>
      <c r="L4" s="5"/>
      <c r="M4" s="5"/>
      <c r="N4" s="5">
        <v>20</v>
      </c>
      <c r="O4" s="5"/>
      <c r="P4" s="5"/>
      <c r="Q4" s="5"/>
      <c r="R4" s="5">
        <f aca="true" t="shared" si="0" ref="R4:R9">Q4+P4+O4+N4+M4+L4+K4+J4+I4+H4+G4+F4+E4+D4</f>
        <v>20</v>
      </c>
    </row>
    <row r="5" spans="1:18" ht="12.75">
      <c r="A5" s="6"/>
      <c r="B5" s="6" t="s">
        <v>225</v>
      </c>
      <c r="C5" s="22">
        <v>60200</v>
      </c>
      <c r="D5" s="5">
        <v>2</v>
      </c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f t="shared" si="0"/>
        <v>3</v>
      </c>
    </row>
    <row r="6" spans="1:18" ht="12.75">
      <c r="A6" s="6"/>
      <c r="B6" s="6" t="s">
        <v>226</v>
      </c>
      <c r="C6" s="22">
        <v>200400</v>
      </c>
      <c r="D6" s="5"/>
      <c r="E6" s="5">
        <v>1</v>
      </c>
      <c r="F6" s="5">
        <v>12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0"/>
        <v>13</v>
      </c>
    </row>
    <row r="7" spans="1:18" ht="12.75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f t="shared" si="0"/>
        <v>0</v>
      </c>
    </row>
    <row r="8" spans="1:18" ht="12.75">
      <c r="A8" s="6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0</v>
      </c>
    </row>
    <row r="9" spans="1:18" ht="12.75">
      <c r="A9" s="6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</row>
    <row r="10" spans="2:18" ht="18">
      <c r="B10" s="46">
        <v>5</v>
      </c>
      <c r="R10" s="37">
        <f>SUM(R4:R9)</f>
        <v>36</v>
      </c>
    </row>
    <row r="12" spans="1:18" ht="18">
      <c r="A12" s="18">
        <v>2</v>
      </c>
      <c r="B12" s="14" t="s">
        <v>82</v>
      </c>
      <c r="C12" s="14"/>
      <c r="D12" s="14">
        <v>60</v>
      </c>
      <c r="E12" s="14">
        <v>200</v>
      </c>
      <c r="F12" s="14">
        <v>400</v>
      </c>
      <c r="G12" s="14">
        <v>800</v>
      </c>
      <c r="H12" s="14">
        <v>1500</v>
      </c>
      <c r="I12" s="14">
        <v>3000</v>
      </c>
      <c r="J12" s="14" t="s">
        <v>6</v>
      </c>
      <c r="K12" s="14" t="s">
        <v>7</v>
      </c>
      <c r="L12" s="14" t="s">
        <v>8</v>
      </c>
      <c r="M12" s="14" t="s">
        <v>9</v>
      </c>
      <c r="N12" s="14" t="s">
        <v>10</v>
      </c>
      <c r="O12" s="14" t="s">
        <v>11</v>
      </c>
      <c r="P12" s="14" t="s">
        <v>12</v>
      </c>
      <c r="Q12" s="14" t="s">
        <v>14</v>
      </c>
      <c r="R12" s="14" t="s">
        <v>13</v>
      </c>
    </row>
    <row r="13" spans="1:18" ht="12.75">
      <c r="A13" s="6"/>
      <c r="B13" s="6" t="s">
        <v>227</v>
      </c>
      <c r="C13" s="22">
        <v>800</v>
      </c>
      <c r="D13" s="5"/>
      <c r="E13" s="5"/>
      <c r="F13" s="5"/>
      <c r="G13" s="5">
        <v>20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aca="true" t="shared" si="1" ref="R13:R18">Q13+P13+O13+N13+M13+L13+K13+J13+I13+H13+G13+F13+E13+D13</f>
        <v>20</v>
      </c>
    </row>
    <row r="14" spans="1:18" ht="12.75">
      <c r="A14" s="6"/>
      <c r="B14" s="6" t="s">
        <v>228</v>
      </c>
      <c r="C14" s="22">
        <v>400200</v>
      </c>
      <c r="D14" s="5"/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1"/>
        <v>1</v>
      </c>
    </row>
    <row r="15" spans="1:18" ht="12.75">
      <c r="A15" s="6"/>
      <c r="B15" s="6" t="s">
        <v>229</v>
      </c>
      <c r="C15" s="22" t="s">
        <v>40</v>
      </c>
      <c r="D15" s="5"/>
      <c r="E15" s="5"/>
      <c r="F15" s="5"/>
      <c r="G15" s="5"/>
      <c r="H15" s="5"/>
      <c r="I15" s="5"/>
      <c r="J15" s="5"/>
      <c r="K15" s="5">
        <v>1</v>
      </c>
      <c r="L15" s="5"/>
      <c r="M15" s="5"/>
      <c r="N15" s="5"/>
      <c r="O15" s="5"/>
      <c r="P15" s="5"/>
      <c r="Q15" s="5"/>
      <c r="R15" s="5">
        <f t="shared" si="1"/>
        <v>1</v>
      </c>
    </row>
    <row r="16" spans="1:18" ht="12.75">
      <c r="A16" s="6"/>
      <c r="B16" s="6" t="s">
        <v>83</v>
      </c>
      <c r="C16" s="22" t="s">
        <v>258</v>
      </c>
      <c r="D16" s="5"/>
      <c r="E16" s="5"/>
      <c r="F16" s="5"/>
      <c r="G16" s="5">
        <v>18</v>
      </c>
      <c r="H16" s="5">
        <v>14</v>
      </c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32</v>
      </c>
    </row>
    <row r="17" spans="1:18" ht="12.75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2.75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2:18" ht="18">
      <c r="B19" s="46">
        <v>5</v>
      </c>
      <c r="R19" s="37">
        <f>SUM(R13:R18)</f>
        <v>54</v>
      </c>
    </row>
    <row r="21" spans="1:18" ht="18">
      <c r="A21" s="18">
        <v>3</v>
      </c>
      <c r="B21" s="14" t="s">
        <v>230</v>
      </c>
      <c r="C21" s="14"/>
      <c r="D21" s="14">
        <v>60</v>
      </c>
      <c r="E21" s="14">
        <v>200</v>
      </c>
      <c r="F21" s="14">
        <v>400</v>
      </c>
      <c r="G21" s="14">
        <v>800</v>
      </c>
      <c r="H21" s="14">
        <v>1500</v>
      </c>
      <c r="I21" s="14">
        <v>3000</v>
      </c>
      <c r="J21" s="14" t="s">
        <v>6</v>
      </c>
      <c r="K21" s="14" t="s">
        <v>7</v>
      </c>
      <c r="L21" s="14" t="s">
        <v>8</v>
      </c>
      <c r="M21" s="14" t="s">
        <v>9</v>
      </c>
      <c r="N21" s="14" t="s">
        <v>10</v>
      </c>
      <c r="O21" s="14" t="s">
        <v>11</v>
      </c>
      <c r="P21" s="14" t="s">
        <v>12</v>
      </c>
      <c r="Q21" s="14" t="s">
        <v>14</v>
      </c>
      <c r="R21" s="14" t="s">
        <v>13</v>
      </c>
    </row>
    <row r="22" spans="1:18" ht="12.75">
      <c r="A22" s="6"/>
      <c r="B22" s="6" t="s">
        <v>231</v>
      </c>
      <c r="C22" s="5" t="s">
        <v>8</v>
      </c>
      <c r="D22" s="5"/>
      <c r="E22" s="5"/>
      <c r="F22" s="5"/>
      <c r="G22" s="5"/>
      <c r="H22" s="5"/>
      <c r="I22" s="5"/>
      <c r="J22" s="5"/>
      <c r="K22" s="5"/>
      <c r="L22" s="5">
        <v>12</v>
      </c>
      <c r="M22" s="5"/>
      <c r="N22" s="5"/>
      <c r="O22" s="5"/>
      <c r="P22" s="5"/>
      <c r="Q22" s="5"/>
      <c r="R22" s="5">
        <f aca="true" t="shared" si="2" ref="R22:R27">Q22+P22+O22+N22+M22+L22+K22+J22+I22+H22+G22+F22+E22+D22</f>
        <v>12</v>
      </c>
    </row>
    <row r="23" spans="1:18" ht="12.75">
      <c r="A23" s="6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2"/>
        <v>0</v>
      </c>
    </row>
    <row r="24" spans="1:18" ht="12.75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2"/>
        <v>0</v>
      </c>
    </row>
    <row r="25" spans="1:18" ht="12.75">
      <c r="A25" s="6"/>
      <c r="B25" s="6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2"/>
        <v>0</v>
      </c>
    </row>
    <row r="26" spans="1:18" ht="12.7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2"/>
        <v>0</v>
      </c>
    </row>
    <row r="27" spans="1:18" ht="12.7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2"/>
        <v>0</v>
      </c>
    </row>
    <row r="28" spans="2:18" ht="18">
      <c r="B28" s="46">
        <v>1</v>
      </c>
      <c r="R28" s="37">
        <f>SUM(R22:R27)</f>
        <v>12</v>
      </c>
    </row>
    <row r="30" spans="1:18" ht="18">
      <c r="A30" s="18">
        <v>4</v>
      </c>
      <c r="B30" s="14" t="s">
        <v>232</v>
      </c>
      <c r="C30" s="14"/>
      <c r="D30" s="14">
        <v>60</v>
      </c>
      <c r="E30" s="14">
        <v>200</v>
      </c>
      <c r="F30" s="14">
        <v>400</v>
      </c>
      <c r="G30" s="14">
        <v>800</v>
      </c>
      <c r="H30" s="14">
        <v>1500</v>
      </c>
      <c r="I30" s="14">
        <v>3000</v>
      </c>
      <c r="J30" s="14" t="s">
        <v>6</v>
      </c>
      <c r="K30" s="14" t="s">
        <v>7</v>
      </c>
      <c r="L30" s="14" t="s">
        <v>8</v>
      </c>
      <c r="M30" s="14" t="s">
        <v>9</v>
      </c>
      <c r="N30" s="14" t="s">
        <v>10</v>
      </c>
      <c r="O30" s="14" t="s">
        <v>11</v>
      </c>
      <c r="P30" s="14" t="s">
        <v>12</v>
      </c>
      <c r="Q30" s="14" t="s">
        <v>14</v>
      </c>
      <c r="R30" s="14" t="s">
        <v>13</v>
      </c>
    </row>
    <row r="31" spans="1:18" ht="12.75">
      <c r="A31" s="6"/>
      <c r="B31" s="6" t="s">
        <v>233</v>
      </c>
      <c r="C31" s="5" t="s">
        <v>217</v>
      </c>
      <c r="D31" s="5"/>
      <c r="E31" s="5"/>
      <c r="F31" s="5"/>
      <c r="G31" s="5"/>
      <c r="H31" s="5">
        <v>11</v>
      </c>
      <c r="I31" s="5">
        <v>8</v>
      </c>
      <c r="J31" s="5"/>
      <c r="K31" s="5"/>
      <c r="L31" s="5"/>
      <c r="M31" s="5"/>
      <c r="N31" s="5"/>
      <c r="O31" s="5"/>
      <c r="P31" s="5"/>
      <c r="Q31" s="5"/>
      <c r="R31" s="5">
        <f aca="true" t="shared" si="3" ref="R31:R36">Q31+P31+O31+N31+M31+L31+K31+J31+I31+H31+G31+F31+E31+D31</f>
        <v>19</v>
      </c>
    </row>
    <row r="32" spans="1:18" ht="12.75">
      <c r="A32" s="6"/>
      <c r="B32" s="6" t="s">
        <v>234</v>
      </c>
      <c r="C32" s="22">
        <v>800400</v>
      </c>
      <c r="D32" s="5"/>
      <c r="E32" s="5"/>
      <c r="F32" s="5"/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3"/>
        <v>1</v>
      </c>
    </row>
    <row r="33" spans="1:18" ht="12.75">
      <c r="A33" s="6"/>
      <c r="B33" s="6" t="s">
        <v>235</v>
      </c>
      <c r="C33" s="29" t="s">
        <v>195</v>
      </c>
      <c r="D33" s="5"/>
      <c r="E33" s="5"/>
      <c r="F33" s="5"/>
      <c r="G33" s="5"/>
      <c r="H33" s="5"/>
      <c r="I33" s="5">
        <v>6</v>
      </c>
      <c r="J33" s="5">
        <v>10</v>
      </c>
      <c r="K33" s="5"/>
      <c r="L33" s="5"/>
      <c r="M33" s="5"/>
      <c r="N33" s="5"/>
      <c r="O33" s="5"/>
      <c r="P33" s="5"/>
      <c r="Q33" s="5"/>
      <c r="R33" s="5">
        <f t="shared" si="3"/>
        <v>16</v>
      </c>
    </row>
    <row r="34" spans="1:18" ht="12.75">
      <c r="A34" s="6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3"/>
        <v>0</v>
      </c>
    </row>
    <row r="35" spans="1:18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3"/>
        <v>0</v>
      </c>
    </row>
    <row r="36" spans="1:18" ht="12.75">
      <c r="A36" s="6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f t="shared" si="3"/>
        <v>0</v>
      </c>
    </row>
    <row r="37" spans="2:18" ht="18">
      <c r="B37" s="46">
        <v>5</v>
      </c>
      <c r="R37" s="37">
        <f>SUM(R31:R36)</f>
        <v>36</v>
      </c>
    </row>
    <row r="39" spans="1:18" ht="18">
      <c r="A39" s="18">
        <v>5</v>
      </c>
      <c r="B39" s="19" t="s">
        <v>236</v>
      </c>
      <c r="C39" s="20"/>
      <c r="D39" s="14">
        <v>60</v>
      </c>
      <c r="E39" s="14">
        <v>200</v>
      </c>
      <c r="F39" s="14">
        <v>400</v>
      </c>
      <c r="G39" s="14">
        <v>800</v>
      </c>
      <c r="H39" s="14">
        <v>1500</v>
      </c>
      <c r="I39" s="14">
        <v>3000</v>
      </c>
      <c r="J39" s="14" t="s">
        <v>6</v>
      </c>
      <c r="K39" s="14" t="s">
        <v>7</v>
      </c>
      <c r="L39" s="14" t="s">
        <v>8</v>
      </c>
      <c r="M39" s="14" t="s">
        <v>9</v>
      </c>
      <c r="N39" s="14" t="s">
        <v>10</v>
      </c>
      <c r="O39" s="14" t="s">
        <v>11</v>
      </c>
      <c r="P39" s="14" t="s">
        <v>12</v>
      </c>
      <c r="Q39" s="14" t="s">
        <v>14</v>
      </c>
      <c r="R39" s="14" t="s">
        <v>13</v>
      </c>
    </row>
    <row r="40" spans="1:18" ht="12.75">
      <c r="A40" s="6"/>
      <c r="B40" s="6" t="s">
        <v>237</v>
      </c>
      <c r="C40" s="25" t="s">
        <v>76</v>
      </c>
      <c r="D40" s="5"/>
      <c r="E40" s="5"/>
      <c r="F40" s="5"/>
      <c r="G40" s="5">
        <v>4</v>
      </c>
      <c r="H40" s="5">
        <v>3</v>
      </c>
      <c r="I40" s="5"/>
      <c r="J40" s="5"/>
      <c r="K40" s="5"/>
      <c r="L40" s="5"/>
      <c r="M40" s="5"/>
      <c r="N40" s="5"/>
      <c r="O40" s="5"/>
      <c r="P40" s="5"/>
      <c r="Q40" s="5"/>
      <c r="R40" s="5">
        <f aca="true" t="shared" si="4" ref="R40:R45">Q40+P40+O40+N40+M40+L40+K40+J40+I40+H40+G40+F40+E40+D40</f>
        <v>7</v>
      </c>
    </row>
    <row r="41" spans="1:18" ht="12.75">
      <c r="A41" s="6"/>
      <c r="B41" s="6"/>
      <c r="C41" s="2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f t="shared" si="4"/>
        <v>0</v>
      </c>
    </row>
    <row r="42" spans="1:18" ht="12.75">
      <c r="A42" s="6"/>
      <c r="B42" s="6"/>
      <c r="C42" s="2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f t="shared" si="4"/>
        <v>0</v>
      </c>
    </row>
    <row r="43" spans="1:18" ht="12.75">
      <c r="A43" s="6"/>
      <c r="B43" s="6"/>
      <c r="C43" s="2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f t="shared" si="4"/>
        <v>0</v>
      </c>
    </row>
    <row r="44" spans="1:18" ht="12.75">
      <c r="A44" s="6"/>
      <c r="B44" s="6"/>
      <c r="C44" s="2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f t="shared" si="4"/>
        <v>0</v>
      </c>
    </row>
    <row r="45" spans="1:18" ht="12.75">
      <c r="A45" s="6"/>
      <c r="B45" s="6"/>
      <c r="C45" s="2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f t="shared" si="4"/>
        <v>0</v>
      </c>
    </row>
    <row r="46" spans="2:18" ht="18">
      <c r="B46" s="46">
        <v>2</v>
      </c>
      <c r="R46" s="37">
        <f>SUM(R40:R45)</f>
        <v>7</v>
      </c>
    </row>
    <row r="48" spans="1:18" ht="26.25">
      <c r="A48" s="18">
        <v>6</v>
      </c>
      <c r="B48" s="19" t="s">
        <v>238</v>
      </c>
      <c r="C48" s="14"/>
      <c r="D48" s="14">
        <v>60</v>
      </c>
      <c r="E48" s="14">
        <v>200</v>
      </c>
      <c r="F48" s="14">
        <v>400</v>
      </c>
      <c r="G48" s="14">
        <v>800</v>
      </c>
      <c r="H48" s="14">
        <v>1500</v>
      </c>
      <c r="I48" s="14">
        <v>3000</v>
      </c>
      <c r="J48" s="14" t="s">
        <v>6</v>
      </c>
      <c r="K48" s="14" t="s">
        <v>7</v>
      </c>
      <c r="L48" s="14" t="s">
        <v>8</v>
      </c>
      <c r="M48" s="14" t="s">
        <v>9</v>
      </c>
      <c r="N48" s="14" t="s">
        <v>10</v>
      </c>
      <c r="O48" s="14" t="s">
        <v>11</v>
      </c>
      <c r="P48" s="14" t="s">
        <v>12</v>
      </c>
      <c r="Q48" s="14" t="s">
        <v>14</v>
      </c>
      <c r="R48" s="14" t="s">
        <v>13</v>
      </c>
    </row>
    <row r="49" spans="1:18" ht="12.75">
      <c r="A49" s="6"/>
      <c r="B49" s="6" t="s">
        <v>239</v>
      </c>
      <c r="C49" s="30" t="s">
        <v>240</v>
      </c>
      <c r="D49" s="5"/>
      <c r="E49" s="5"/>
      <c r="F49" s="5"/>
      <c r="G49" s="5">
        <v>1</v>
      </c>
      <c r="H49" s="5">
        <v>6</v>
      </c>
      <c r="I49" s="5">
        <v>3</v>
      </c>
      <c r="J49" s="5"/>
      <c r="K49" s="5"/>
      <c r="L49" s="5"/>
      <c r="M49" s="5"/>
      <c r="N49" s="5"/>
      <c r="O49" s="5"/>
      <c r="P49" s="5"/>
      <c r="Q49" s="5"/>
      <c r="R49" s="5">
        <f aca="true" t="shared" si="5" ref="R49:R54">Q49+P49+O49+N49+M49+L49+K49+J49+I49+H49+G49+F49+E49+D49</f>
        <v>10</v>
      </c>
    </row>
    <row r="50" spans="1:18" ht="12.75">
      <c r="A50" s="6"/>
      <c r="B50" s="6" t="s">
        <v>241</v>
      </c>
      <c r="C50" s="5" t="s">
        <v>138</v>
      </c>
      <c r="D50" s="5"/>
      <c r="E50" s="5"/>
      <c r="F50" s="5"/>
      <c r="G50" s="5">
        <v>6</v>
      </c>
      <c r="H50" s="5">
        <v>3</v>
      </c>
      <c r="I50" s="5"/>
      <c r="J50" s="5"/>
      <c r="K50" s="5"/>
      <c r="L50" s="5"/>
      <c r="M50" s="5"/>
      <c r="N50" s="5"/>
      <c r="O50" s="5"/>
      <c r="P50" s="5"/>
      <c r="Q50" s="5"/>
      <c r="R50" s="5">
        <f t="shared" si="5"/>
        <v>9</v>
      </c>
    </row>
    <row r="51" spans="1:18" ht="12.75">
      <c r="A51" s="6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f t="shared" si="5"/>
        <v>0</v>
      </c>
    </row>
    <row r="52" spans="1:18" ht="12.75">
      <c r="A52" s="6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f t="shared" si="5"/>
        <v>0</v>
      </c>
    </row>
    <row r="53" spans="1:18" ht="12.75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f t="shared" si="5"/>
        <v>0</v>
      </c>
    </row>
    <row r="54" spans="1:18" ht="12.75">
      <c r="A54" s="6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5"/>
        <v>0</v>
      </c>
    </row>
    <row r="55" spans="2:18" ht="18">
      <c r="B55" s="46">
        <v>5</v>
      </c>
      <c r="R55" s="37">
        <f>SUM(R49:R54)</f>
        <v>19</v>
      </c>
    </row>
    <row r="58" spans="1:18" ht="18">
      <c r="A58" s="18">
        <v>7</v>
      </c>
      <c r="B58" s="14" t="s">
        <v>77</v>
      </c>
      <c r="C58" s="14"/>
      <c r="D58" s="14">
        <v>60</v>
      </c>
      <c r="E58" s="14">
        <v>200</v>
      </c>
      <c r="F58" s="14">
        <v>400</v>
      </c>
      <c r="G58" s="14">
        <v>800</v>
      </c>
      <c r="H58" s="14">
        <v>1500</v>
      </c>
      <c r="I58" s="14">
        <v>3000</v>
      </c>
      <c r="J58" s="14" t="s">
        <v>6</v>
      </c>
      <c r="K58" s="14" t="s">
        <v>7</v>
      </c>
      <c r="L58" s="14" t="s">
        <v>8</v>
      </c>
      <c r="M58" s="14" t="s">
        <v>9</v>
      </c>
      <c r="N58" s="14" t="s">
        <v>10</v>
      </c>
      <c r="O58" s="14" t="s">
        <v>11</v>
      </c>
      <c r="P58" s="14" t="s">
        <v>12</v>
      </c>
      <c r="Q58" s="14" t="s">
        <v>14</v>
      </c>
      <c r="R58" s="14" t="s">
        <v>13</v>
      </c>
    </row>
    <row r="59" spans="1:18" ht="12.75">
      <c r="A59" s="6"/>
      <c r="B59" s="6" t="s">
        <v>389</v>
      </c>
      <c r="C59" s="23" t="s">
        <v>9</v>
      </c>
      <c r="D59" s="5"/>
      <c r="E59" s="5"/>
      <c r="F59" s="5"/>
      <c r="G59" s="5"/>
      <c r="H59" s="5"/>
      <c r="I59" s="5"/>
      <c r="J59" s="5"/>
      <c r="K59" s="5"/>
      <c r="L59" s="5"/>
      <c r="M59" s="5">
        <v>13</v>
      </c>
      <c r="N59" s="5"/>
      <c r="O59" s="5"/>
      <c r="P59" s="5"/>
      <c r="Q59" s="5"/>
      <c r="R59" s="5">
        <f aca="true" t="shared" si="6" ref="R59:R64">Q59+P59+O59+N59+M59+L59+K59+J59+I59+H59+G59+F59+E59+D59</f>
        <v>13</v>
      </c>
    </row>
    <row r="60" spans="1:18" ht="12.75">
      <c r="A60" s="6"/>
      <c r="B60" s="6" t="s">
        <v>390</v>
      </c>
      <c r="C60" s="23" t="s">
        <v>391</v>
      </c>
      <c r="D60" s="5">
        <v>1</v>
      </c>
      <c r="E60" s="5"/>
      <c r="F60" s="5"/>
      <c r="G60" s="5"/>
      <c r="H60" s="5"/>
      <c r="I60" s="5"/>
      <c r="J60" s="5"/>
      <c r="K60" s="5">
        <v>11</v>
      </c>
      <c r="L60" s="5"/>
      <c r="M60" s="5"/>
      <c r="N60" s="5"/>
      <c r="O60" s="5"/>
      <c r="P60" s="5"/>
      <c r="Q60" s="5"/>
      <c r="R60" s="5">
        <f t="shared" si="6"/>
        <v>12</v>
      </c>
    </row>
    <row r="61" spans="1:18" ht="12.75">
      <c r="A61" s="6"/>
      <c r="B61" s="6"/>
      <c r="C61" s="2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f t="shared" si="6"/>
        <v>0</v>
      </c>
    </row>
    <row r="62" spans="1:18" ht="12.75">
      <c r="A62" s="6"/>
      <c r="B62" s="6"/>
      <c r="C62" s="2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f t="shared" si="6"/>
        <v>0</v>
      </c>
    </row>
    <row r="63" spans="1:18" ht="12.75">
      <c r="A63" s="6"/>
      <c r="B63" s="6"/>
      <c r="C63" s="2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f t="shared" si="6"/>
        <v>0</v>
      </c>
    </row>
    <row r="64" spans="1:18" ht="12.75">
      <c r="A64" s="6"/>
      <c r="B64" s="6"/>
      <c r="C64" s="2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f t="shared" si="6"/>
        <v>0</v>
      </c>
    </row>
    <row r="65" spans="2:18" ht="18">
      <c r="B65" s="46">
        <v>3</v>
      </c>
      <c r="R65" s="37">
        <f>SUM(R59:R64)</f>
        <v>25</v>
      </c>
    </row>
    <row r="68" spans="1:18" ht="18">
      <c r="A68" s="18">
        <v>8</v>
      </c>
      <c r="B68" s="14" t="s">
        <v>71</v>
      </c>
      <c r="C68" s="14"/>
      <c r="D68" s="14">
        <v>60</v>
      </c>
      <c r="E68" s="14">
        <v>200</v>
      </c>
      <c r="F68" s="14">
        <v>400</v>
      </c>
      <c r="G68" s="14">
        <v>800</v>
      </c>
      <c r="H68" s="14">
        <v>1500</v>
      </c>
      <c r="I68" s="14">
        <v>3000</v>
      </c>
      <c r="J68" s="14" t="s">
        <v>6</v>
      </c>
      <c r="K68" s="14" t="s">
        <v>7</v>
      </c>
      <c r="L68" s="14" t="s">
        <v>8</v>
      </c>
      <c r="M68" s="14" t="s">
        <v>9</v>
      </c>
      <c r="N68" s="14" t="s">
        <v>10</v>
      </c>
      <c r="O68" s="14" t="s">
        <v>11</v>
      </c>
      <c r="P68" s="14" t="s">
        <v>12</v>
      </c>
      <c r="Q68" s="14" t="s">
        <v>14</v>
      </c>
      <c r="R68" s="14" t="s">
        <v>13</v>
      </c>
    </row>
    <row r="69" spans="1:18" ht="12.75">
      <c r="A69" s="6"/>
      <c r="B69" s="6" t="s">
        <v>242</v>
      </c>
      <c r="C69" s="22" t="s">
        <v>138</v>
      </c>
      <c r="D69" s="5"/>
      <c r="E69" s="5"/>
      <c r="F69" s="5"/>
      <c r="G69" s="5">
        <v>1</v>
      </c>
      <c r="H69" s="5">
        <v>1</v>
      </c>
      <c r="I69" s="5"/>
      <c r="J69" s="5"/>
      <c r="K69" s="5"/>
      <c r="L69" s="5"/>
      <c r="M69" s="5"/>
      <c r="N69" s="5"/>
      <c r="O69" s="5"/>
      <c r="P69" s="5"/>
      <c r="Q69" s="5"/>
      <c r="R69" s="5">
        <f aca="true" t="shared" si="7" ref="R69:R74">Q69+P69+O69+N69+M69+L69+K69+J69+I69+H69+G69+F69+E69+D69</f>
        <v>2</v>
      </c>
    </row>
    <row r="70" spans="1:18" ht="12.75">
      <c r="A70" s="6"/>
      <c r="B70" s="6" t="s">
        <v>243</v>
      </c>
      <c r="C70" s="22">
        <v>60200</v>
      </c>
      <c r="D70" s="5">
        <v>1</v>
      </c>
      <c r="E70" s="5"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f t="shared" si="7"/>
        <v>2</v>
      </c>
    </row>
    <row r="71" spans="1:18" ht="12.75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f t="shared" si="7"/>
        <v>0</v>
      </c>
    </row>
    <row r="72" spans="1:18" ht="12.75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 t="shared" si="7"/>
        <v>0</v>
      </c>
    </row>
    <row r="73" spans="1:18" ht="12.75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si="7"/>
        <v>0</v>
      </c>
    </row>
    <row r="74" spans="1:18" ht="12.75">
      <c r="A74" s="6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 t="shared" si="7"/>
        <v>0</v>
      </c>
    </row>
    <row r="75" spans="2:18" ht="18">
      <c r="B75" s="46">
        <v>4</v>
      </c>
      <c r="R75" s="37">
        <f>SUM(R69:R74)</f>
        <v>4</v>
      </c>
    </row>
    <row r="77" spans="1:18" ht="18">
      <c r="A77" s="18">
        <v>9</v>
      </c>
      <c r="B77" s="14" t="s">
        <v>48</v>
      </c>
      <c r="C77" s="14"/>
      <c r="D77" s="14">
        <v>60</v>
      </c>
      <c r="E77" s="14">
        <v>200</v>
      </c>
      <c r="F77" s="14">
        <v>400</v>
      </c>
      <c r="G77" s="14">
        <v>800</v>
      </c>
      <c r="H77" s="14">
        <v>1500</v>
      </c>
      <c r="I77" s="14">
        <v>3000</v>
      </c>
      <c r="J77" s="14" t="s">
        <v>6</v>
      </c>
      <c r="K77" s="14" t="s">
        <v>7</v>
      </c>
      <c r="L77" s="14" t="s">
        <v>8</v>
      </c>
      <c r="M77" s="14" t="s">
        <v>9</v>
      </c>
      <c r="N77" s="14" t="s">
        <v>10</v>
      </c>
      <c r="O77" s="14" t="s">
        <v>11</v>
      </c>
      <c r="P77" s="14" t="s">
        <v>12</v>
      </c>
      <c r="Q77" s="14" t="s">
        <v>14</v>
      </c>
      <c r="R77" s="14" t="s">
        <v>13</v>
      </c>
    </row>
    <row r="78" spans="1:18" ht="12.75">
      <c r="A78" s="6"/>
      <c r="B78" s="6" t="s">
        <v>244</v>
      </c>
      <c r="C78" s="22">
        <v>60200</v>
      </c>
      <c r="D78" s="5">
        <v>12</v>
      </c>
      <c r="E78" s="5">
        <v>20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aca="true" t="shared" si="8" ref="R78:R83">Q78+P78+O78+N78+M78+L78+K78+J78+I78+H78+G78+F78+E78+D78</f>
        <v>32</v>
      </c>
    </row>
    <row r="79" spans="1:18" ht="12.75">
      <c r="A79" s="6"/>
      <c r="B79" s="6" t="s">
        <v>245</v>
      </c>
      <c r="C79" s="5" t="s">
        <v>35</v>
      </c>
      <c r="D79" s="5"/>
      <c r="E79" s="5"/>
      <c r="F79" s="5"/>
      <c r="G79" s="5"/>
      <c r="H79" s="5"/>
      <c r="I79" s="5"/>
      <c r="J79" s="5"/>
      <c r="K79" s="5"/>
      <c r="L79" s="5"/>
      <c r="M79" s="5">
        <v>4</v>
      </c>
      <c r="N79" s="5"/>
      <c r="O79" s="5"/>
      <c r="P79" s="5"/>
      <c r="Q79" s="5"/>
      <c r="R79" s="5">
        <f t="shared" si="8"/>
        <v>4</v>
      </c>
    </row>
    <row r="80" spans="1:18" ht="12.75">
      <c r="A80" s="6"/>
      <c r="B80" s="6" t="s">
        <v>246</v>
      </c>
      <c r="C80" s="5" t="s">
        <v>247</v>
      </c>
      <c r="D80" s="5"/>
      <c r="E80" s="5"/>
      <c r="F80" s="5"/>
      <c r="G80" s="5"/>
      <c r="H80" s="5">
        <v>4</v>
      </c>
      <c r="I80" s="5">
        <v>8</v>
      </c>
      <c r="J80" s="5"/>
      <c r="K80" s="5"/>
      <c r="L80" s="5"/>
      <c r="M80" s="5"/>
      <c r="N80" s="5"/>
      <c r="O80" s="5"/>
      <c r="P80" s="5"/>
      <c r="Q80" s="5"/>
      <c r="R80" s="5">
        <f t="shared" si="8"/>
        <v>12</v>
      </c>
    </row>
    <row r="81" spans="1:18" ht="12.75">
      <c r="A81" s="6"/>
      <c r="B81" s="6"/>
      <c r="C81" s="2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f t="shared" si="8"/>
        <v>0</v>
      </c>
    </row>
    <row r="82" spans="1:18" ht="12.75">
      <c r="A82" s="6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f t="shared" si="8"/>
        <v>0</v>
      </c>
    </row>
    <row r="83" spans="1:18" ht="12.75">
      <c r="A83" s="6"/>
      <c r="B83" s="6"/>
      <c r="C83" s="2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f t="shared" si="8"/>
        <v>0</v>
      </c>
    </row>
    <row r="84" spans="2:18" ht="18">
      <c r="B84" s="46">
        <v>5</v>
      </c>
      <c r="R84" s="37">
        <f>SUM(R78:R83)</f>
        <v>48</v>
      </c>
    </row>
    <row r="87" spans="1:18" ht="26.25">
      <c r="A87" s="18">
        <v>10</v>
      </c>
      <c r="B87" s="19" t="s">
        <v>248</v>
      </c>
      <c r="C87" s="14"/>
      <c r="D87" s="14">
        <v>60</v>
      </c>
      <c r="E87" s="14">
        <v>200</v>
      </c>
      <c r="F87" s="14">
        <v>400</v>
      </c>
      <c r="G87" s="14">
        <v>800</v>
      </c>
      <c r="H87" s="14">
        <v>1500</v>
      </c>
      <c r="I87" s="14">
        <v>3000</v>
      </c>
      <c r="J87" s="14" t="s">
        <v>6</v>
      </c>
      <c r="K87" s="14" t="s">
        <v>7</v>
      </c>
      <c r="L87" s="14" t="s">
        <v>8</v>
      </c>
      <c r="M87" s="14" t="s">
        <v>9</v>
      </c>
      <c r="N87" s="14" t="s">
        <v>10</v>
      </c>
      <c r="O87" s="14" t="s">
        <v>11</v>
      </c>
      <c r="P87" s="14" t="s">
        <v>12</v>
      </c>
      <c r="Q87" s="14" t="s">
        <v>14</v>
      </c>
      <c r="R87" s="14" t="s">
        <v>13</v>
      </c>
    </row>
    <row r="88" spans="1:18" ht="12.75">
      <c r="A88" s="6"/>
      <c r="B88" s="6" t="s">
        <v>249</v>
      </c>
      <c r="C88" s="23" t="s">
        <v>30</v>
      </c>
      <c r="D88" s="5">
        <v>1</v>
      </c>
      <c r="E88" s="5"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f aca="true" t="shared" si="9" ref="R88:R93">Q88+P88+O88+N88+M88+L88+K88+J88+I88+H88+G88+F88+E88+D88</f>
        <v>2</v>
      </c>
    </row>
    <row r="89" spans="1:18" ht="12.75">
      <c r="A89" s="6"/>
      <c r="B89" s="6" t="s">
        <v>250</v>
      </c>
      <c r="C89" s="23" t="s">
        <v>27</v>
      </c>
      <c r="D89" s="5"/>
      <c r="E89" s="5">
        <v>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f t="shared" si="9"/>
        <v>1</v>
      </c>
    </row>
    <row r="90" spans="1:18" ht="12.75">
      <c r="A90" s="6"/>
      <c r="B90" s="6" t="s">
        <v>251</v>
      </c>
      <c r="C90" s="23" t="s">
        <v>30</v>
      </c>
      <c r="D90" s="5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f t="shared" si="9"/>
        <v>1</v>
      </c>
    </row>
    <row r="91" spans="1:18" ht="12.75">
      <c r="A91" s="6"/>
      <c r="B91" s="6"/>
      <c r="C91" s="2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f t="shared" si="9"/>
        <v>0</v>
      </c>
    </row>
    <row r="92" spans="1:18" ht="12.75">
      <c r="A92" s="6"/>
      <c r="B92" s="6"/>
      <c r="C92" s="2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f t="shared" si="9"/>
        <v>0</v>
      </c>
    </row>
    <row r="93" spans="1:18" ht="12.75">
      <c r="A93" s="6"/>
      <c r="B93" s="6"/>
      <c r="C93" s="2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f t="shared" si="9"/>
        <v>0</v>
      </c>
    </row>
    <row r="94" spans="2:18" ht="18">
      <c r="B94" s="46">
        <v>4</v>
      </c>
      <c r="R94" s="37">
        <f>SUM(R88:R93)</f>
        <v>4</v>
      </c>
    </row>
    <row r="96" spans="1:18" ht="18">
      <c r="A96" s="18">
        <v>11</v>
      </c>
      <c r="B96" s="14" t="s">
        <v>252</v>
      </c>
      <c r="C96" s="14"/>
      <c r="D96" s="14">
        <v>60</v>
      </c>
      <c r="E96" s="14">
        <v>200</v>
      </c>
      <c r="F96" s="14">
        <v>400</v>
      </c>
      <c r="G96" s="14">
        <v>800</v>
      </c>
      <c r="H96" s="14">
        <v>1500</v>
      </c>
      <c r="I96" s="14">
        <v>3000</v>
      </c>
      <c r="J96" s="14" t="s">
        <v>6</v>
      </c>
      <c r="K96" s="14" t="s">
        <v>7</v>
      </c>
      <c r="L96" s="14" t="s">
        <v>8</v>
      </c>
      <c r="M96" s="14" t="s">
        <v>9</v>
      </c>
      <c r="N96" s="14" t="s">
        <v>10</v>
      </c>
      <c r="O96" s="14" t="s">
        <v>11</v>
      </c>
      <c r="P96" s="14" t="s">
        <v>12</v>
      </c>
      <c r="Q96" s="14" t="s">
        <v>14</v>
      </c>
      <c r="R96" s="14" t="s">
        <v>13</v>
      </c>
    </row>
    <row r="97" spans="1:18" ht="12.75">
      <c r="A97" s="6"/>
      <c r="B97" s="6" t="s">
        <v>253</v>
      </c>
      <c r="C97" s="22" t="s">
        <v>254</v>
      </c>
      <c r="D97" s="5"/>
      <c r="E97" s="5"/>
      <c r="F97" s="5"/>
      <c r="G97" s="5"/>
      <c r="H97" s="5"/>
      <c r="I97" s="5"/>
      <c r="J97" s="5"/>
      <c r="K97" s="5">
        <v>1</v>
      </c>
      <c r="L97" s="5"/>
      <c r="M97" s="5"/>
      <c r="N97" s="5"/>
      <c r="O97" s="5"/>
      <c r="P97" s="5"/>
      <c r="Q97" s="5"/>
      <c r="R97" s="5">
        <f aca="true" t="shared" si="10" ref="R97:R102">Q97+P97+O97+N97+M97+L97+K97+J97+I97+H97+G97+F97+E97+D97</f>
        <v>1</v>
      </c>
    </row>
    <row r="98" spans="1:18" ht="12.75">
      <c r="A98" s="6"/>
      <c r="B98" s="6" t="s">
        <v>255</v>
      </c>
      <c r="C98" s="22">
        <v>60200</v>
      </c>
      <c r="D98" s="5">
        <v>1</v>
      </c>
      <c r="E98" s="5">
        <v>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f t="shared" si="10"/>
        <v>2</v>
      </c>
    </row>
    <row r="99" spans="1:18" ht="12.75">
      <c r="A99" s="6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f t="shared" si="10"/>
        <v>0</v>
      </c>
    </row>
    <row r="100" spans="1:18" ht="12.75">
      <c r="A100" s="6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f t="shared" si="10"/>
        <v>0</v>
      </c>
    </row>
    <row r="101" spans="1:18" ht="12.75">
      <c r="A101" s="6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f t="shared" si="10"/>
        <v>0</v>
      </c>
    </row>
    <row r="102" spans="1:18" ht="12.75">
      <c r="A102" s="6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f t="shared" si="10"/>
        <v>0</v>
      </c>
    </row>
    <row r="103" spans="2:18" ht="18">
      <c r="B103" s="46">
        <v>3</v>
      </c>
      <c r="R103" s="37">
        <f>SUM(R97:R102)</f>
        <v>3</v>
      </c>
    </row>
    <row r="106" spans="1:18" ht="18">
      <c r="A106" s="18">
        <v>12</v>
      </c>
      <c r="B106" s="14" t="s">
        <v>73</v>
      </c>
      <c r="C106" s="14"/>
      <c r="D106" s="14">
        <v>60</v>
      </c>
      <c r="E106" s="14">
        <v>200</v>
      </c>
      <c r="F106" s="14">
        <v>400</v>
      </c>
      <c r="G106" s="14">
        <v>800</v>
      </c>
      <c r="H106" s="14">
        <v>1500</v>
      </c>
      <c r="I106" s="14">
        <v>3000</v>
      </c>
      <c r="J106" s="14" t="s">
        <v>6</v>
      </c>
      <c r="K106" s="14" t="s">
        <v>7</v>
      </c>
      <c r="L106" s="14" t="s">
        <v>8</v>
      </c>
      <c r="M106" s="14" t="s">
        <v>9</v>
      </c>
      <c r="N106" s="14" t="s">
        <v>10</v>
      </c>
      <c r="O106" s="14" t="s">
        <v>11</v>
      </c>
      <c r="P106" s="14" t="s">
        <v>12</v>
      </c>
      <c r="Q106" s="14" t="s">
        <v>14</v>
      </c>
      <c r="R106" s="14" t="s">
        <v>13</v>
      </c>
    </row>
    <row r="107" spans="1:18" ht="12.75">
      <c r="A107" s="6"/>
      <c r="B107" s="6" t="s">
        <v>256</v>
      </c>
      <c r="C107" s="23" t="s">
        <v>27</v>
      </c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f aca="true" t="shared" si="11" ref="R107:R112">Q107+P107+O107+N107+M107+L107+K107+J107+I107+H107+G107+F107+E107+D107</f>
        <v>1</v>
      </c>
    </row>
    <row r="108" spans="1:18" ht="12.75">
      <c r="A108" s="6"/>
      <c r="B108" s="6" t="s">
        <v>257</v>
      </c>
      <c r="C108" s="23" t="s">
        <v>138</v>
      </c>
      <c r="D108" s="5"/>
      <c r="E108" s="5"/>
      <c r="F108" s="5"/>
      <c r="G108" s="5">
        <v>1</v>
      </c>
      <c r="H108" s="5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>
        <f t="shared" si="11"/>
        <v>2</v>
      </c>
    </row>
    <row r="109" spans="1:18" ht="12.75">
      <c r="A109" s="6"/>
      <c r="B109" s="6" t="s">
        <v>74</v>
      </c>
      <c r="C109" s="23" t="s">
        <v>31</v>
      </c>
      <c r="D109" s="5"/>
      <c r="E109" s="5"/>
      <c r="F109" s="5">
        <v>19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f t="shared" si="11"/>
        <v>19</v>
      </c>
    </row>
    <row r="110" spans="1:18" ht="12.75">
      <c r="A110" s="6"/>
      <c r="B110" s="6"/>
      <c r="C110" s="2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f t="shared" si="11"/>
        <v>0</v>
      </c>
    </row>
    <row r="111" spans="1:18" ht="12.75">
      <c r="A111" s="6"/>
      <c r="B111" s="6"/>
      <c r="C111" s="2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f t="shared" si="11"/>
        <v>0</v>
      </c>
    </row>
    <row r="112" spans="1:18" ht="12.75">
      <c r="A112" s="6"/>
      <c r="B112" s="6"/>
      <c r="C112" s="2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f t="shared" si="11"/>
        <v>0</v>
      </c>
    </row>
    <row r="113" spans="2:18" ht="18">
      <c r="B113" s="46">
        <v>4</v>
      </c>
      <c r="R113" s="37">
        <f>SUM(R107:R112)</f>
        <v>22</v>
      </c>
    </row>
    <row r="115" spans="1:18" ht="26.25">
      <c r="A115" s="18">
        <v>13</v>
      </c>
      <c r="B115" s="19" t="s">
        <v>392</v>
      </c>
      <c r="C115" s="14"/>
      <c r="D115" s="14">
        <v>60</v>
      </c>
      <c r="E115" s="14">
        <v>200</v>
      </c>
      <c r="F115" s="14">
        <v>400</v>
      </c>
      <c r="G115" s="14">
        <v>800</v>
      </c>
      <c r="H115" s="14">
        <v>1500</v>
      </c>
      <c r="I115" s="14">
        <v>3000</v>
      </c>
      <c r="J115" s="14" t="s">
        <v>6</v>
      </c>
      <c r="K115" s="14" t="s">
        <v>7</v>
      </c>
      <c r="L115" s="14" t="s">
        <v>8</v>
      </c>
      <c r="M115" s="14" t="s">
        <v>9</v>
      </c>
      <c r="N115" s="14" t="s">
        <v>10</v>
      </c>
      <c r="O115" s="14" t="s">
        <v>11</v>
      </c>
      <c r="P115" s="14" t="s">
        <v>12</v>
      </c>
      <c r="Q115" s="14" t="s">
        <v>14</v>
      </c>
      <c r="R115" s="14" t="s">
        <v>13</v>
      </c>
    </row>
    <row r="116" spans="1:18" ht="12.75">
      <c r="A116" s="6"/>
      <c r="B116" s="6" t="s">
        <v>393</v>
      </c>
      <c r="C116" s="5" t="s">
        <v>40</v>
      </c>
      <c r="D116" s="5"/>
      <c r="E116" s="5"/>
      <c r="F116" s="5"/>
      <c r="G116" s="5"/>
      <c r="H116" s="5"/>
      <c r="I116" s="5"/>
      <c r="J116" s="5"/>
      <c r="K116" s="5">
        <v>1</v>
      </c>
      <c r="L116" s="5"/>
      <c r="M116" s="5"/>
      <c r="N116" s="5"/>
      <c r="O116" s="5"/>
      <c r="P116" s="5"/>
      <c r="Q116" s="5"/>
      <c r="R116" s="5">
        <f aca="true" t="shared" si="12" ref="R116:R121">Q116+P116+O116+N116+M116+L116+K116+J116+I116+H116+G116+F116+E116+D116</f>
        <v>1</v>
      </c>
    </row>
    <row r="117" spans="1:18" ht="12.75">
      <c r="A117" s="6"/>
      <c r="B117" s="6" t="s">
        <v>394</v>
      </c>
      <c r="C117" s="5" t="s">
        <v>254</v>
      </c>
      <c r="D117" s="5"/>
      <c r="E117" s="5">
        <v>1</v>
      </c>
      <c r="F117" s="5"/>
      <c r="G117" s="5"/>
      <c r="H117" s="5"/>
      <c r="I117" s="5"/>
      <c r="J117" s="5"/>
      <c r="K117" s="5">
        <v>1</v>
      </c>
      <c r="L117" s="5"/>
      <c r="M117" s="5"/>
      <c r="N117" s="5"/>
      <c r="O117" s="5"/>
      <c r="P117" s="5"/>
      <c r="Q117" s="5"/>
      <c r="R117" s="5">
        <f t="shared" si="12"/>
        <v>2</v>
      </c>
    </row>
    <row r="118" spans="1:18" ht="12.75">
      <c r="A118" s="6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f t="shared" si="12"/>
        <v>0</v>
      </c>
    </row>
    <row r="119" spans="1:18" ht="12.75">
      <c r="A119" s="6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f t="shared" si="12"/>
        <v>0</v>
      </c>
    </row>
    <row r="120" spans="1:18" ht="12.75">
      <c r="A120" s="6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f t="shared" si="12"/>
        <v>0</v>
      </c>
    </row>
    <row r="121" spans="1:18" ht="12.75">
      <c r="A121" s="6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f t="shared" si="12"/>
        <v>0</v>
      </c>
    </row>
    <row r="122" spans="2:18" ht="18">
      <c r="B122" s="46">
        <v>3</v>
      </c>
      <c r="R122" s="37">
        <f>SUM(R116:R121)</f>
        <v>3</v>
      </c>
    </row>
    <row r="125" spans="1:18" ht="26.25">
      <c r="A125" s="18">
        <v>14</v>
      </c>
      <c r="B125" s="19" t="s">
        <v>65</v>
      </c>
      <c r="C125" s="14"/>
      <c r="D125" s="14">
        <v>60</v>
      </c>
      <c r="E125" s="14">
        <v>200</v>
      </c>
      <c r="F125" s="14">
        <v>400</v>
      </c>
      <c r="G125" s="14">
        <v>800</v>
      </c>
      <c r="H125" s="14">
        <v>1500</v>
      </c>
      <c r="I125" s="14">
        <v>3000</v>
      </c>
      <c r="J125" s="14" t="s">
        <v>6</v>
      </c>
      <c r="K125" s="14" t="s">
        <v>7</v>
      </c>
      <c r="L125" s="14" t="s">
        <v>8</v>
      </c>
      <c r="M125" s="14" t="s">
        <v>9</v>
      </c>
      <c r="N125" s="14" t="s">
        <v>10</v>
      </c>
      <c r="O125" s="14" t="s">
        <v>11</v>
      </c>
      <c r="P125" s="14" t="s">
        <v>12</v>
      </c>
      <c r="Q125" s="14" t="s">
        <v>14</v>
      </c>
      <c r="R125" s="14" t="s">
        <v>13</v>
      </c>
    </row>
    <row r="126" spans="1:18" ht="12.75">
      <c r="A126" s="6"/>
      <c r="B126" s="6" t="s">
        <v>395</v>
      </c>
      <c r="C126" s="5" t="s">
        <v>35</v>
      </c>
      <c r="D126" s="5"/>
      <c r="E126" s="5"/>
      <c r="F126" s="5"/>
      <c r="G126" s="5"/>
      <c r="H126" s="5"/>
      <c r="I126" s="5"/>
      <c r="J126" s="5"/>
      <c r="K126" s="5"/>
      <c r="L126" s="5">
        <v>5</v>
      </c>
      <c r="M126" s="5">
        <v>1</v>
      </c>
      <c r="N126" s="5"/>
      <c r="O126" s="5"/>
      <c r="P126" s="5"/>
      <c r="Q126" s="5"/>
      <c r="R126" s="5">
        <f aca="true" t="shared" si="13" ref="R126:R131">Q126+P126+O126+N126+M126+L126+K126+J126+I126+H126+G126+F126+E126+D126</f>
        <v>6</v>
      </c>
    </row>
    <row r="127" spans="1:18" ht="12.75">
      <c r="A127" s="6"/>
      <c r="B127" s="6" t="s">
        <v>396</v>
      </c>
      <c r="C127" s="5" t="s">
        <v>9</v>
      </c>
      <c r="D127" s="5"/>
      <c r="E127" s="5"/>
      <c r="F127" s="5"/>
      <c r="G127" s="5"/>
      <c r="H127" s="5"/>
      <c r="I127" s="5"/>
      <c r="J127" s="5"/>
      <c r="K127" s="5"/>
      <c r="L127" s="5"/>
      <c r="M127" s="5">
        <v>11</v>
      </c>
      <c r="N127" s="5"/>
      <c r="O127" s="5"/>
      <c r="P127" s="5"/>
      <c r="Q127" s="5"/>
      <c r="R127" s="5">
        <f t="shared" si="13"/>
        <v>11</v>
      </c>
    </row>
    <row r="128" spans="1:18" ht="12.75">
      <c r="A128" s="6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f t="shared" si="13"/>
        <v>0</v>
      </c>
    </row>
    <row r="129" spans="1:18" ht="12.75">
      <c r="A129" s="6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f t="shared" si="13"/>
        <v>0</v>
      </c>
    </row>
    <row r="130" spans="1:18" ht="12.75">
      <c r="A130" s="6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f t="shared" si="13"/>
        <v>0</v>
      </c>
    </row>
    <row r="131" spans="1:18" ht="12.75">
      <c r="A131" s="6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f t="shared" si="13"/>
        <v>0</v>
      </c>
    </row>
    <row r="132" spans="2:18" ht="18">
      <c r="B132" s="46">
        <v>3</v>
      </c>
      <c r="R132" s="37">
        <f>SUM(R126:R131)</f>
        <v>17</v>
      </c>
    </row>
    <row r="134" spans="1:18" ht="26.25">
      <c r="A134" s="18">
        <v>15</v>
      </c>
      <c r="B134" s="19" t="s">
        <v>397</v>
      </c>
      <c r="C134" s="14"/>
      <c r="D134" s="14">
        <v>60</v>
      </c>
      <c r="E134" s="14">
        <v>200</v>
      </c>
      <c r="F134" s="14">
        <v>400</v>
      </c>
      <c r="G134" s="14">
        <v>800</v>
      </c>
      <c r="H134" s="14">
        <v>1500</v>
      </c>
      <c r="I134" s="14">
        <v>3000</v>
      </c>
      <c r="J134" s="14" t="s">
        <v>6</v>
      </c>
      <c r="K134" s="14" t="s">
        <v>7</v>
      </c>
      <c r="L134" s="14" t="s">
        <v>8</v>
      </c>
      <c r="M134" s="14" t="s">
        <v>9</v>
      </c>
      <c r="N134" s="14" t="s">
        <v>10</v>
      </c>
      <c r="O134" s="14" t="s">
        <v>11</v>
      </c>
      <c r="P134" s="14" t="s">
        <v>12</v>
      </c>
      <c r="Q134" s="14" t="s">
        <v>14</v>
      </c>
      <c r="R134" s="14" t="s">
        <v>13</v>
      </c>
    </row>
    <row r="135" spans="1:18" ht="12.75">
      <c r="A135" s="6"/>
      <c r="B135" s="6" t="s">
        <v>317</v>
      </c>
      <c r="C135" s="5" t="s">
        <v>11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>
        <v>12</v>
      </c>
      <c r="P135" s="5"/>
      <c r="Q135" s="5"/>
      <c r="R135" s="5">
        <f aca="true" t="shared" si="14" ref="R135:R140">Q135+P135+O135+N135+M135+L135+K135+J135+I135+H135+G135+F135+E135+D135</f>
        <v>12</v>
      </c>
    </row>
    <row r="136" spans="1:18" ht="12.75">
      <c r="A136" s="6"/>
      <c r="B136" s="6" t="s">
        <v>315</v>
      </c>
      <c r="C136" s="5" t="s">
        <v>10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f t="shared" si="14"/>
        <v>0</v>
      </c>
    </row>
    <row r="137" spans="1:18" ht="12.75">
      <c r="A137" s="6"/>
      <c r="B137" s="6" t="s">
        <v>94</v>
      </c>
      <c r="C137" s="5" t="s">
        <v>10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f t="shared" si="14"/>
        <v>0</v>
      </c>
    </row>
    <row r="138" spans="1:18" ht="12.75">
      <c r="A138" s="6"/>
      <c r="B138" s="6" t="s">
        <v>327</v>
      </c>
      <c r="C138" s="5" t="s">
        <v>29</v>
      </c>
      <c r="D138" s="5"/>
      <c r="E138" s="5"/>
      <c r="F138" s="5"/>
      <c r="G138" s="5"/>
      <c r="H138" s="5"/>
      <c r="I138" s="5"/>
      <c r="J138" s="5"/>
      <c r="K138" s="5">
        <v>7</v>
      </c>
      <c r="L138" s="5"/>
      <c r="M138" s="5"/>
      <c r="N138" s="5"/>
      <c r="O138" s="5"/>
      <c r="P138" s="5"/>
      <c r="Q138" s="5"/>
      <c r="R138" s="5">
        <f t="shared" si="14"/>
        <v>7</v>
      </c>
    </row>
    <row r="139" spans="1:18" ht="12.75">
      <c r="A139" s="6"/>
      <c r="B139" s="6" t="s">
        <v>328</v>
      </c>
      <c r="C139" s="5" t="s">
        <v>398</v>
      </c>
      <c r="D139" s="5"/>
      <c r="E139" s="5"/>
      <c r="F139" s="5"/>
      <c r="G139" s="5"/>
      <c r="H139" s="5"/>
      <c r="I139" s="5"/>
      <c r="J139" s="5"/>
      <c r="K139" s="5">
        <v>12</v>
      </c>
      <c r="L139" s="5">
        <v>8</v>
      </c>
      <c r="M139" s="5"/>
      <c r="N139" s="5"/>
      <c r="O139" s="5"/>
      <c r="P139" s="5"/>
      <c r="Q139" s="5"/>
      <c r="R139" s="5">
        <f t="shared" si="14"/>
        <v>20</v>
      </c>
    </row>
    <row r="140" spans="1:18" ht="12.75">
      <c r="A140" s="6"/>
      <c r="B140" s="6" t="s">
        <v>326</v>
      </c>
      <c r="C140" s="5" t="s">
        <v>11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>
        <v>10</v>
      </c>
      <c r="P140" s="5"/>
      <c r="Q140" s="5"/>
      <c r="R140" s="5">
        <f t="shared" si="14"/>
        <v>10</v>
      </c>
    </row>
    <row r="141" spans="2:18" ht="18">
      <c r="B141" s="46">
        <v>5</v>
      </c>
      <c r="R141" s="37">
        <f>SUM(R135:R140)</f>
        <v>49</v>
      </c>
    </row>
    <row r="142" spans="1:18" ht="18">
      <c r="A142" s="18">
        <v>16</v>
      </c>
      <c r="B142" s="14" t="s">
        <v>556</v>
      </c>
      <c r="C142" s="14"/>
      <c r="D142" s="14">
        <v>60</v>
      </c>
      <c r="E142" s="14">
        <v>200</v>
      </c>
      <c r="F142" s="14">
        <v>400</v>
      </c>
      <c r="G142" s="14">
        <v>800</v>
      </c>
      <c r="H142" s="14">
        <v>1500</v>
      </c>
      <c r="I142" s="14">
        <v>3000</v>
      </c>
      <c r="J142" s="14" t="s">
        <v>6</v>
      </c>
      <c r="K142" s="14" t="s">
        <v>7</v>
      </c>
      <c r="L142" s="14" t="s">
        <v>8</v>
      </c>
      <c r="M142" s="14" t="s">
        <v>9</v>
      </c>
      <c r="N142" s="14" t="s">
        <v>10</v>
      </c>
      <c r="O142" s="14" t="s">
        <v>11</v>
      </c>
      <c r="P142" s="14" t="s">
        <v>12</v>
      </c>
      <c r="Q142" s="14" t="s">
        <v>14</v>
      </c>
      <c r="R142" s="14" t="s">
        <v>13</v>
      </c>
    </row>
    <row r="143" spans="1:18" ht="12.75">
      <c r="A143" s="6"/>
      <c r="B143" s="6" t="s">
        <v>557</v>
      </c>
      <c r="C143" s="22" t="s">
        <v>138</v>
      </c>
      <c r="D143" s="5"/>
      <c r="E143" s="5"/>
      <c r="F143" s="5"/>
      <c r="G143" s="5">
        <v>12</v>
      </c>
      <c r="H143" s="5">
        <v>1</v>
      </c>
      <c r="I143" s="5"/>
      <c r="J143" s="5"/>
      <c r="K143" s="5"/>
      <c r="L143" s="5"/>
      <c r="M143" s="5"/>
      <c r="N143" s="5"/>
      <c r="O143" s="5"/>
      <c r="P143" s="5"/>
      <c r="Q143" s="5"/>
      <c r="R143" s="5">
        <f aca="true" t="shared" si="15" ref="R143:R148">Q143+P143+O143+N143+M143+L143+K143+J143+I143+H143+G143+F143+E143+D143</f>
        <v>13</v>
      </c>
    </row>
    <row r="144" spans="1:18" ht="12.75">
      <c r="A144" s="6"/>
      <c r="B144" s="6" t="s">
        <v>558</v>
      </c>
      <c r="C144" s="5">
        <v>800</v>
      </c>
      <c r="D144" s="5"/>
      <c r="E144" s="5"/>
      <c r="F144" s="5"/>
      <c r="G144" s="5">
        <v>13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f t="shared" si="15"/>
        <v>13</v>
      </c>
    </row>
    <row r="145" spans="1:18" ht="12.75">
      <c r="A145" s="6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f t="shared" si="15"/>
        <v>0</v>
      </c>
    </row>
    <row r="146" spans="1:18" ht="12.75">
      <c r="A146" s="6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f t="shared" si="15"/>
        <v>0</v>
      </c>
    </row>
    <row r="147" spans="1:18" ht="12.75">
      <c r="A147" s="6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f t="shared" si="15"/>
        <v>0</v>
      </c>
    </row>
    <row r="148" spans="1:18" ht="12.75">
      <c r="A148" s="6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f t="shared" si="15"/>
        <v>0</v>
      </c>
    </row>
    <row r="149" spans="2:18" ht="18">
      <c r="B149" s="46">
        <v>3</v>
      </c>
      <c r="R149" s="37">
        <f>SUM(R143:R148)</f>
        <v>26</v>
      </c>
    </row>
    <row r="150" spans="1:18" ht="18">
      <c r="A150" s="18">
        <v>17</v>
      </c>
      <c r="B150" s="19" t="s">
        <v>559</v>
      </c>
      <c r="C150" s="14"/>
      <c r="D150" s="14">
        <v>60</v>
      </c>
      <c r="E150" s="14">
        <v>200</v>
      </c>
      <c r="F150" s="14">
        <v>400</v>
      </c>
      <c r="G150" s="14">
        <v>800</v>
      </c>
      <c r="H150" s="14">
        <v>1500</v>
      </c>
      <c r="I150" s="14">
        <v>3000</v>
      </c>
      <c r="J150" s="14" t="s">
        <v>6</v>
      </c>
      <c r="K150" s="14" t="s">
        <v>7</v>
      </c>
      <c r="L150" s="14" t="s">
        <v>8</v>
      </c>
      <c r="M150" s="14" t="s">
        <v>9</v>
      </c>
      <c r="N150" s="14" t="s">
        <v>10</v>
      </c>
      <c r="O150" s="14" t="s">
        <v>11</v>
      </c>
      <c r="P150" s="14" t="s">
        <v>12</v>
      </c>
      <c r="Q150" s="14" t="s">
        <v>14</v>
      </c>
      <c r="R150" s="14" t="s">
        <v>13</v>
      </c>
    </row>
    <row r="151" spans="1:18" ht="12.75">
      <c r="A151" s="6"/>
      <c r="B151" s="6" t="s">
        <v>560</v>
      </c>
      <c r="C151" s="22">
        <v>60200</v>
      </c>
      <c r="D151" s="5"/>
      <c r="E151" s="5">
        <v>1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f aca="true" t="shared" si="16" ref="R151:R156">Q151+P151+O151+N151+M151+L151+K151+J151+I151+H151+G151+F151+E151+D151</f>
        <v>1</v>
      </c>
    </row>
    <row r="152" spans="1:18" ht="12.75">
      <c r="A152" s="6"/>
      <c r="B152" s="6" t="s">
        <v>561</v>
      </c>
      <c r="C152" s="5" t="s">
        <v>10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>
        <v>4</v>
      </c>
      <c r="O152" s="5"/>
      <c r="P152" s="5"/>
      <c r="Q152" s="5"/>
      <c r="R152" s="5">
        <f t="shared" si="16"/>
        <v>4</v>
      </c>
    </row>
    <row r="153" spans="1:18" ht="12.75">
      <c r="A153" s="6"/>
      <c r="B153" s="6" t="s">
        <v>562</v>
      </c>
      <c r="C153" s="5" t="s">
        <v>10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>
        <v>3</v>
      </c>
      <c r="O153" s="5"/>
      <c r="P153" s="5"/>
      <c r="Q153" s="5"/>
      <c r="R153" s="5">
        <f t="shared" si="16"/>
        <v>3</v>
      </c>
    </row>
    <row r="154" spans="1:18" ht="12.75">
      <c r="A154" s="6"/>
      <c r="B154" s="6" t="s">
        <v>563</v>
      </c>
      <c r="C154" s="22">
        <v>200400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f t="shared" si="16"/>
        <v>0</v>
      </c>
    </row>
    <row r="155" spans="1:18" ht="12.75">
      <c r="A155" s="6"/>
      <c r="B155" s="6" t="s">
        <v>564</v>
      </c>
      <c r="C155" s="5" t="s">
        <v>565</v>
      </c>
      <c r="D155" s="5"/>
      <c r="E155" s="5"/>
      <c r="F155" s="5"/>
      <c r="G155" s="5"/>
      <c r="H155" s="5"/>
      <c r="I155" s="5"/>
      <c r="J155" s="5"/>
      <c r="K155" s="5">
        <v>1</v>
      </c>
      <c r="L155" s="5"/>
      <c r="M155" s="5"/>
      <c r="N155" s="5"/>
      <c r="O155" s="5"/>
      <c r="P155" s="5"/>
      <c r="Q155" s="5"/>
      <c r="R155" s="5">
        <f t="shared" si="16"/>
        <v>1</v>
      </c>
    </row>
    <row r="156" spans="1:18" ht="12.75">
      <c r="A156" s="6"/>
      <c r="B156" s="6" t="s">
        <v>566</v>
      </c>
      <c r="C156" s="5" t="s">
        <v>10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>
        <v>1</v>
      </c>
      <c r="O156" s="5"/>
      <c r="P156" s="5"/>
      <c r="Q156" s="5"/>
      <c r="R156" s="5">
        <f t="shared" si="16"/>
        <v>1</v>
      </c>
    </row>
    <row r="157" spans="2:18" ht="18">
      <c r="B157" s="46">
        <v>5</v>
      </c>
      <c r="R157" s="37">
        <f>SUM(R151:R156)</f>
        <v>10</v>
      </c>
    </row>
    <row r="158" spans="1:18" ht="26.25">
      <c r="A158" s="18">
        <v>18</v>
      </c>
      <c r="B158" s="19" t="s">
        <v>567</v>
      </c>
      <c r="C158" s="14"/>
      <c r="D158" s="14">
        <v>60</v>
      </c>
      <c r="E158" s="14">
        <v>200</v>
      </c>
      <c r="F158" s="14">
        <v>400</v>
      </c>
      <c r="G158" s="14">
        <v>800</v>
      </c>
      <c r="H158" s="14">
        <v>1500</v>
      </c>
      <c r="I158" s="14">
        <v>3000</v>
      </c>
      <c r="J158" s="14" t="s">
        <v>6</v>
      </c>
      <c r="K158" s="14" t="s">
        <v>7</v>
      </c>
      <c r="L158" s="14" t="s">
        <v>8</v>
      </c>
      <c r="M158" s="14" t="s">
        <v>9</v>
      </c>
      <c r="N158" s="14" t="s">
        <v>10</v>
      </c>
      <c r="O158" s="14" t="s">
        <v>11</v>
      </c>
      <c r="P158" s="14" t="s">
        <v>12</v>
      </c>
      <c r="Q158" s="14" t="s">
        <v>14</v>
      </c>
      <c r="R158" s="14" t="s">
        <v>13</v>
      </c>
    </row>
    <row r="159" spans="1:18" ht="12.75">
      <c r="A159" s="6"/>
      <c r="B159" s="6" t="s">
        <v>568</v>
      </c>
      <c r="C159" s="22">
        <v>60200</v>
      </c>
      <c r="D159" s="5">
        <v>9</v>
      </c>
      <c r="E159" s="5">
        <v>13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f aca="true" t="shared" si="17" ref="R159:R164">Q159+P159+O159+N159+M159+L159+K159+J159+I159+H159+G159+F159+E159+D159</f>
        <v>22</v>
      </c>
    </row>
    <row r="160" spans="1:18" ht="12.75">
      <c r="A160" s="6"/>
      <c r="B160" s="6" t="s">
        <v>151</v>
      </c>
      <c r="C160" s="5" t="s">
        <v>29</v>
      </c>
      <c r="D160" s="5"/>
      <c r="E160" s="5"/>
      <c r="F160" s="5"/>
      <c r="G160" s="5"/>
      <c r="H160" s="5"/>
      <c r="I160" s="5"/>
      <c r="J160" s="5"/>
      <c r="K160" s="5">
        <v>25</v>
      </c>
      <c r="L160" s="5"/>
      <c r="M160" s="5"/>
      <c r="N160" s="5"/>
      <c r="O160" s="5"/>
      <c r="P160" s="5"/>
      <c r="Q160" s="5"/>
      <c r="R160" s="5">
        <f t="shared" si="17"/>
        <v>25</v>
      </c>
    </row>
    <row r="161" spans="1:18" ht="12.75">
      <c r="A161" s="6"/>
      <c r="B161" s="6" t="s">
        <v>569</v>
      </c>
      <c r="C161" s="5" t="s">
        <v>23</v>
      </c>
      <c r="D161" s="5">
        <v>1</v>
      </c>
      <c r="E161" s="5"/>
      <c r="F161" s="5"/>
      <c r="G161" s="5"/>
      <c r="H161" s="5"/>
      <c r="I161" s="5"/>
      <c r="J161" s="5"/>
      <c r="K161" s="5"/>
      <c r="L161" s="5"/>
      <c r="M161" s="5">
        <v>1</v>
      </c>
      <c r="N161" s="5"/>
      <c r="O161" s="5"/>
      <c r="P161" s="5"/>
      <c r="Q161" s="5"/>
      <c r="R161" s="5">
        <f t="shared" si="17"/>
        <v>2</v>
      </c>
    </row>
    <row r="162" spans="1:18" ht="12.75">
      <c r="A162" s="6"/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f t="shared" si="17"/>
        <v>0</v>
      </c>
    </row>
    <row r="163" spans="1:18" ht="12.75">
      <c r="A163" s="6"/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f t="shared" si="17"/>
        <v>0</v>
      </c>
    </row>
    <row r="164" spans="1:18" ht="12.75">
      <c r="A164" s="6"/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f t="shared" si="17"/>
        <v>0</v>
      </c>
    </row>
    <row r="165" spans="2:18" ht="18">
      <c r="B165" s="46">
        <v>5</v>
      </c>
      <c r="R165" s="37">
        <f>SUM(R159:R164)</f>
        <v>49</v>
      </c>
    </row>
    <row r="166" spans="1:18" ht="26.25">
      <c r="A166" s="18">
        <v>19</v>
      </c>
      <c r="B166" s="19" t="s">
        <v>570</v>
      </c>
      <c r="C166" s="14"/>
      <c r="D166" s="14">
        <v>60</v>
      </c>
      <c r="E166" s="14">
        <v>200</v>
      </c>
      <c r="F166" s="14">
        <v>400</v>
      </c>
      <c r="G166" s="14">
        <v>800</v>
      </c>
      <c r="H166" s="14">
        <v>1500</v>
      </c>
      <c r="I166" s="14">
        <v>3000</v>
      </c>
      <c r="J166" s="14" t="s">
        <v>6</v>
      </c>
      <c r="K166" s="14" t="s">
        <v>7</v>
      </c>
      <c r="L166" s="14" t="s">
        <v>8</v>
      </c>
      <c r="M166" s="14" t="s">
        <v>9</v>
      </c>
      <c r="N166" s="14" t="s">
        <v>10</v>
      </c>
      <c r="O166" s="14" t="s">
        <v>11</v>
      </c>
      <c r="P166" s="14" t="s">
        <v>12</v>
      </c>
      <c r="Q166" s="14" t="s">
        <v>14</v>
      </c>
      <c r="R166" s="14" t="s">
        <v>13</v>
      </c>
    </row>
    <row r="167" spans="1:18" ht="12.75">
      <c r="A167" s="6"/>
      <c r="B167" s="6" t="s">
        <v>571</v>
      </c>
      <c r="C167" s="5" t="s">
        <v>40</v>
      </c>
      <c r="D167" s="5"/>
      <c r="E167" s="5">
        <v>1</v>
      </c>
      <c r="F167" s="5"/>
      <c r="G167" s="5"/>
      <c r="H167" s="5"/>
      <c r="I167" s="5"/>
      <c r="J167" s="5"/>
      <c r="K167" s="5">
        <v>1</v>
      </c>
      <c r="L167" s="5"/>
      <c r="M167" s="5"/>
      <c r="N167" s="5"/>
      <c r="O167" s="5"/>
      <c r="P167" s="5"/>
      <c r="Q167" s="5"/>
      <c r="R167" s="5">
        <f aca="true" t="shared" si="18" ref="R167:R172">Q167+P167+O167+N167+M167+L167+K167+J167+I167+H167+G167+F167+E167+D167</f>
        <v>2</v>
      </c>
    </row>
    <row r="168" spans="1:18" ht="12.75">
      <c r="A168" s="6"/>
      <c r="B168" s="6" t="s">
        <v>572</v>
      </c>
      <c r="C168" s="22">
        <v>60200</v>
      </c>
      <c r="D168" s="5">
        <v>5</v>
      </c>
      <c r="E168" s="5">
        <v>1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f t="shared" si="18"/>
        <v>6</v>
      </c>
    </row>
    <row r="169" spans="1:18" ht="12.75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f t="shared" si="18"/>
        <v>0</v>
      </c>
    </row>
    <row r="170" spans="1:18" ht="12.75">
      <c r="A170" s="6"/>
      <c r="B170" s="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f t="shared" si="18"/>
        <v>0</v>
      </c>
    </row>
    <row r="171" spans="1:18" ht="12.75">
      <c r="A171" s="6"/>
      <c r="B171" s="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f t="shared" si="18"/>
        <v>0</v>
      </c>
    </row>
    <row r="172" spans="1:18" ht="12.75">
      <c r="A172" s="6"/>
      <c r="B172" s="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f t="shared" si="18"/>
        <v>0</v>
      </c>
    </row>
    <row r="173" spans="2:18" ht="18">
      <c r="B173" s="46">
        <v>4</v>
      </c>
      <c r="R173" s="37">
        <f>SUM(R167:R172)</f>
        <v>8</v>
      </c>
    </row>
    <row r="174" spans="1:18" ht="18">
      <c r="A174" s="18">
        <v>20</v>
      </c>
      <c r="B174" s="14">
        <v>20</v>
      </c>
      <c r="C174" s="14"/>
      <c r="D174" s="14">
        <v>60</v>
      </c>
      <c r="E174" s="14">
        <v>200</v>
      </c>
      <c r="F174" s="14">
        <v>400</v>
      </c>
      <c r="G174" s="14">
        <v>800</v>
      </c>
      <c r="H174" s="14">
        <v>1500</v>
      </c>
      <c r="I174" s="14">
        <v>3000</v>
      </c>
      <c r="J174" s="14" t="s">
        <v>6</v>
      </c>
      <c r="K174" s="14" t="s">
        <v>7</v>
      </c>
      <c r="L174" s="14" t="s">
        <v>8</v>
      </c>
      <c r="M174" s="14" t="s">
        <v>9</v>
      </c>
      <c r="N174" s="14" t="s">
        <v>10</v>
      </c>
      <c r="O174" s="14" t="s">
        <v>11</v>
      </c>
      <c r="P174" s="14" t="s">
        <v>12</v>
      </c>
      <c r="Q174" s="14" t="s">
        <v>14</v>
      </c>
      <c r="R174" s="14" t="s">
        <v>13</v>
      </c>
    </row>
    <row r="175" spans="1:18" ht="12.75">
      <c r="A175" s="6"/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f aca="true" t="shared" si="19" ref="R175:R180">Q175+P175+O175+N175+M175+L175+K175+J175+I175+H175+G175+F175+E175+D175</f>
        <v>0</v>
      </c>
    </row>
    <row r="176" spans="1:18" ht="12.75">
      <c r="A176" s="6"/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f t="shared" si="19"/>
        <v>0</v>
      </c>
    </row>
    <row r="177" spans="1:18" ht="12.75">
      <c r="A177" s="6"/>
      <c r="B177" s="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f t="shared" si="19"/>
        <v>0</v>
      </c>
    </row>
    <row r="178" spans="1:18" ht="12.75">
      <c r="A178" s="6"/>
      <c r="B178" s="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f t="shared" si="19"/>
        <v>0</v>
      </c>
    </row>
    <row r="179" spans="1:18" ht="12.75">
      <c r="A179" s="6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f t="shared" si="19"/>
        <v>0</v>
      </c>
    </row>
    <row r="180" spans="1:18" ht="12.75">
      <c r="A180" s="6"/>
      <c r="B180" s="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19"/>
        <v>0</v>
      </c>
    </row>
    <row r="181" ht="18">
      <c r="R181" s="37">
        <f>SUM(R175:R180)</f>
        <v>0</v>
      </c>
    </row>
    <row r="183" spans="1:18" ht="18">
      <c r="A183" s="18">
        <v>21</v>
      </c>
      <c r="B183" s="19"/>
      <c r="C183" s="14"/>
      <c r="D183" s="14">
        <v>60</v>
      </c>
      <c r="E183" s="14">
        <v>200</v>
      </c>
      <c r="F183" s="14">
        <v>400</v>
      </c>
      <c r="G183" s="14">
        <v>800</v>
      </c>
      <c r="H183" s="14">
        <v>1500</v>
      </c>
      <c r="I183" s="14">
        <v>3000</v>
      </c>
      <c r="J183" s="14" t="s">
        <v>6</v>
      </c>
      <c r="K183" s="14" t="s">
        <v>7</v>
      </c>
      <c r="L183" s="14" t="s">
        <v>8</v>
      </c>
      <c r="M183" s="14" t="s">
        <v>9</v>
      </c>
      <c r="N183" s="14" t="s">
        <v>10</v>
      </c>
      <c r="O183" s="14" t="s">
        <v>11</v>
      </c>
      <c r="P183" s="14" t="s">
        <v>12</v>
      </c>
      <c r="Q183" s="14" t="s">
        <v>14</v>
      </c>
      <c r="R183" s="14" t="s">
        <v>13</v>
      </c>
    </row>
    <row r="184" spans="1:18" ht="12.75">
      <c r="A184" s="6"/>
      <c r="B184" s="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f aca="true" t="shared" si="20" ref="R184:R189">Q184+P184+O184+N184+M184+L184+K184+J184+I184+H184+G184+F184+E184+D184</f>
        <v>0</v>
      </c>
    </row>
    <row r="185" spans="1:18" ht="12.75">
      <c r="A185" s="6"/>
      <c r="B185" s="6"/>
      <c r="C185" s="2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f t="shared" si="20"/>
        <v>0</v>
      </c>
    </row>
    <row r="186" spans="1:18" ht="12.75">
      <c r="A186" s="6"/>
      <c r="B186" s="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f t="shared" si="20"/>
        <v>0</v>
      </c>
    </row>
    <row r="187" spans="1:18" ht="12.75">
      <c r="A187" s="6"/>
      <c r="B187" s="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f t="shared" si="20"/>
        <v>0</v>
      </c>
    </row>
    <row r="188" spans="1:18" ht="12.75">
      <c r="A188" s="6"/>
      <c r="B188" s="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f t="shared" si="20"/>
        <v>0</v>
      </c>
    </row>
    <row r="189" spans="1:18" ht="12.75">
      <c r="A189" s="6"/>
      <c r="B189" s="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f t="shared" si="20"/>
        <v>0</v>
      </c>
    </row>
    <row r="190" ht="18">
      <c r="R190" s="37">
        <f>SUM(R184:R189)</f>
        <v>0</v>
      </c>
    </row>
    <row r="192" spans="1:18" ht="18">
      <c r="A192" s="18">
        <v>22</v>
      </c>
      <c r="B192" s="14"/>
      <c r="C192" s="14"/>
      <c r="D192" s="14">
        <v>60</v>
      </c>
      <c r="E192" s="14">
        <v>200</v>
      </c>
      <c r="F192" s="14">
        <v>400</v>
      </c>
      <c r="G192" s="14">
        <v>800</v>
      </c>
      <c r="H192" s="14">
        <v>1500</v>
      </c>
      <c r="I192" s="14">
        <v>3000</v>
      </c>
      <c r="J192" s="14" t="s">
        <v>6</v>
      </c>
      <c r="K192" s="14" t="s">
        <v>7</v>
      </c>
      <c r="L192" s="14" t="s">
        <v>8</v>
      </c>
      <c r="M192" s="14" t="s">
        <v>9</v>
      </c>
      <c r="N192" s="14" t="s">
        <v>10</v>
      </c>
      <c r="O192" s="14" t="s">
        <v>11</v>
      </c>
      <c r="P192" s="14" t="s">
        <v>12</v>
      </c>
      <c r="Q192" s="14" t="s">
        <v>14</v>
      </c>
      <c r="R192" s="14" t="s">
        <v>13</v>
      </c>
    </row>
    <row r="193" spans="1:18" ht="12.75">
      <c r="A193" s="6"/>
      <c r="B193" s="6"/>
      <c r="C193" s="2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f aca="true" t="shared" si="21" ref="R193:R198">Q193+P193+O193+N193+M193+L193+K193+J193+I193+H193+G193+F193+E193+D193</f>
        <v>0</v>
      </c>
    </row>
    <row r="194" spans="1:18" ht="12.75">
      <c r="A194" s="6"/>
      <c r="B194" s="6"/>
      <c r="C194" s="2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f t="shared" si="21"/>
        <v>0</v>
      </c>
    </row>
    <row r="195" spans="1:18" ht="12.75">
      <c r="A195" s="6"/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f t="shared" si="21"/>
        <v>0</v>
      </c>
    </row>
    <row r="196" spans="1:18" ht="12.75">
      <c r="A196" s="6"/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f t="shared" si="21"/>
        <v>0</v>
      </c>
    </row>
    <row r="197" spans="1:18" ht="12.75">
      <c r="A197" s="6"/>
      <c r="B197" s="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f t="shared" si="21"/>
        <v>0</v>
      </c>
    </row>
    <row r="198" spans="1:18" ht="12.75">
      <c r="A198" s="6"/>
      <c r="B198" s="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f t="shared" si="21"/>
        <v>0</v>
      </c>
    </row>
    <row r="199" ht="18">
      <c r="R199" s="37">
        <f>SUM(R193:R198)</f>
        <v>0</v>
      </c>
    </row>
    <row r="201" spans="1:18" ht="18">
      <c r="A201" s="18">
        <v>23</v>
      </c>
      <c r="B201" s="14"/>
      <c r="C201" s="14"/>
      <c r="D201" s="14">
        <v>60</v>
      </c>
      <c r="E201" s="14">
        <v>200</v>
      </c>
      <c r="F201" s="14">
        <v>400</v>
      </c>
      <c r="G201" s="14">
        <v>800</v>
      </c>
      <c r="H201" s="14">
        <v>1500</v>
      </c>
      <c r="I201" s="14">
        <v>3000</v>
      </c>
      <c r="J201" s="14" t="s">
        <v>6</v>
      </c>
      <c r="K201" s="14" t="s">
        <v>7</v>
      </c>
      <c r="L201" s="14" t="s">
        <v>8</v>
      </c>
      <c r="M201" s="14" t="s">
        <v>9</v>
      </c>
      <c r="N201" s="14" t="s">
        <v>10</v>
      </c>
      <c r="O201" s="14" t="s">
        <v>11</v>
      </c>
      <c r="P201" s="14" t="s">
        <v>12</v>
      </c>
      <c r="Q201" s="14" t="s">
        <v>14</v>
      </c>
      <c r="R201" s="14" t="s">
        <v>13</v>
      </c>
    </row>
    <row r="202" spans="1:18" ht="12.75">
      <c r="A202" s="6"/>
      <c r="B202" s="6"/>
      <c r="C202" s="2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f aca="true" t="shared" si="22" ref="R202:R207">Q202+P202+O202+N202+M202+L202+K202+J202+I202+H202+G202+F202+E202+D202</f>
        <v>0</v>
      </c>
    </row>
    <row r="203" spans="1:18" ht="12.75">
      <c r="A203" s="6"/>
      <c r="B203" s="6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f t="shared" si="22"/>
        <v>0</v>
      </c>
    </row>
    <row r="204" spans="1:18" ht="12.75">
      <c r="A204" s="6"/>
      <c r="B204" s="6"/>
      <c r="C204" s="2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f t="shared" si="22"/>
        <v>0</v>
      </c>
    </row>
    <row r="205" spans="1:18" ht="12.75">
      <c r="A205" s="6"/>
      <c r="B205" s="6"/>
      <c r="C205" s="2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f t="shared" si="22"/>
        <v>0</v>
      </c>
    </row>
    <row r="206" spans="1:18" ht="12.75">
      <c r="A206" s="6"/>
      <c r="B206" s="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f t="shared" si="22"/>
        <v>0</v>
      </c>
    </row>
    <row r="207" spans="1:18" ht="12.75">
      <c r="A207" s="6"/>
      <c r="B207" s="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f t="shared" si="22"/>
        <v>0</v>
      </c>
    </row>
    <row r="208" ht="18">
      <c r="R208" s="37">
        <f>SUM(R202:R207)</f>
        <v>0</v>
      </c>
    </row>
    <row r="209" spans="1:18" ht="18">
      <c r="A209" s="18">
        <v>24</v>
      </c>
      <c r="B209" s="14">
        <v>24</v>
      </c>
      <c r="C209" s="14"/>
      <c r="D209" s="14">
        <v>60</v>
      </c>
      <c r="E209" s="14">
        <v>200</v>
      </c>
      <c r="F209" s="14">
        <v>400</v>
      </c>
      <c r="G209" s="14">
        <v>800</v>
      </c>
      <c r="H209" s="14">
        <v>1500</v>
      </c>
      <c r="I209" s="14">
        <v>3000</v>
      </c>
      <c r="J209" s="14" t="s">
        <v>6</v>
      </c>
      <c r="K209" s="14" t="s">
        <v>7</v>
      </c>
      <c r="L209" s="14" t="s">
        <v>8</v>
      </c>
      <c r="M209" s="14" t="s">
        <v>9</v>
      </c>
      <c r="N209" s="14" t="s">
        <v>10</v>
      </c>
      <c r="O209" s="14" t="s">
        <v>11</v>
      </c>
      <c r="P209" s="14" t="s">
        <v>12</v>
      </c>
      <c r="Q209" s="14" t="s">
        <v>14</v>
      </c>
      <c r="R209" s="14" t="s">
        <v>13</v>
      </c>
    </row>
    <row r="210" spans="1:18" ht="12.75">
      <c r="A210" s="6"/>
      <c r="B210" s="6">
        <v>1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f aca="true" t="shared" si="23" ref="R210:R215">Q210+P210+O210+N210+M210+L210+K210+J210+I210+H210+G210+F210+E210+D210</f>
        <v>0</v>
      </c>
    </row>
    <row r="211" spans="1:18" ht="12.75">
      <c r="A211" s="6"/>
      <c r="B211" s="6">
        <v>2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f t="shared" si="23"/>
        <v>0</v>
      </c>
    </row>
    <row r="212" spans="1:18" ht="12.75">
      <c r="A212" s="6"/>
      <c r="B212" s="6">
        <v>3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f t="shared" si="23"/>
        <v>0</v>
      </c>
    </row>
    <row r="213" spans="1:18" ht="12.75">
      <c r="A213" s="6"/>
      <c r="B213" s="6">
        <v>4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f t="shared" si="23"/>
        <v>0</v>
      </c>
    </row>
    <row r="214" spans="1:18" ht="12.75">
      <c r="A214" s="6"/>
      <c r="B214" s="6">
        <v>5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f t="shared" si="23"/>
        <v>0</v>
      </c>
    </row>
    <row r="215" spans="1:18" ht="12.75">
      <c r="A215" s="6"/>
      <c r="B215" s="6">
        <v>6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f t="shared" si="23"/>
        <v>0</v>
      </c>
    </row>
    <row r="216" ht="18">
      <c r="R216" s="37">
        <f>SUM(R210:R215)</f>
        <v>0</v>
      </c>
    </row>
  </sheetData>
  <sheetProtection/>
  <mergeCells count="1">
    <mergeCell ref="E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3" max="3" width="32.625" style="0" customWidth="1"/>
    <col min="5" max="5" width="6.00390625" style="0" customWidth="1"/>
    <col min="6" max="6" width="6.375" style="0" customWidth="1"/>
  </cols>
  <sheetData>
    <row r="1" spans="1:9" ht="15.75">
      <c r="A1" s="64" t="s">
        <v>582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583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4" t="s">
        <v>584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64" t="s">
        <v>585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4" t="s">
        <v>586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4" t="s">
        <v>587</v>
      </c>
      <c r="B6" s="64"/>
      <c r="C6" s="64"/>
      <c r="D6" s="64"/>
      <c r="E6" s="64"/>
      <c r="F6" s="64"/>
      <c r="G6" s="64"/>
      <c r="H6" s="64"/>
      <c r="I6" s="64"/>
    </row>
    <row r="8" spans="1:9" ht="52.5" customHeight="1">
      <c r="A8" s="66" t="s">
        <v>593</v>
      </c>
      <c r="B8" s="66"/>
      <c r="C8" s="66"/>
      <c r="D8" s="66"/>
      <c r="E8" s="66"/>
      <c r="F8" s="66"/>
      <c r="G8" s="66"/>
      <c r="H8" s="66"/>
      <c r="I8" s="66"/>
    </row>
    <row r="10" spans="1:9" ht="15.75">
      <c r="A10" s="16" t="s">
        <v>0</v>
      </c>
      <c r="B10" s="16"/>
      <c r="C10" s="64" t="s">
        <v>1</v>
      </c>
      <c r="D10" s="74"/>
      <c r="E10" s="74"/>
      <c r="F10" s="64" t="s">
        <v>573</v>
      </c>
      <c r="G10" s="74"/>
      <c r="H10" s="64"/>
      <c r="I10" s="16"/>
    </row>
    <row r="12" spans="2:5" ht="15.75">
      <c r="B12" s="1"/>
      <c r="C12" s="4" t="s">
        <v>17</v>
      </c>
      <c r="D12" s="1"/>
      <c r="E12" s="1"/>
    </row>
    <row r="13" spans="2:6" ht="15.75">
      <c r="B13" s="2" t="s">
        <v>4</v>
      </c>
      <c r="C13" s="3" t="s">
        <v>2</v>
      </c>
      <c r="D13" s="69" t="s">
        <v>3</v>
      </c>
      <c r="E13" s="70"/>
      <c r="F13" s="10"/>
    </row>
    <row r="14" spans="2:6" ht="18">
      <c r="B14" s="55">
        <v>1</v>
      </c>
      <c r="C14" s="56" t="str">
        <f>Вторая!B12</f>
        <v>Томская</v>
      </c>
      <c r="D14" s="58">
        <f>Вторая!R19</f>
        <v>54</v>
      </c>
      <c r="E14" s="8"/>
      <c r="F14" s="10"/>
    </row>
    <row r="15" spans="2:6" ht="18">
      <c r="B15" s="55">
        <v>2</v>
      </c>
      <c r="C15" s="63" t="str">
        <f>Вторая!B158</f>
        <v>Республика Саха (Якутия)</v>
      </c>
      <c r="D15" s="63">
        <f>Вторая!R165</f>
        <v>49</v>
      </c>
      <c r="E15" s="8"/>
      <c r="F15" s="10"/>
    </row>
    <row r="16" spans="2:6" ht="18">
      <c r="B16" s="55">
        <v>3</v>
      </c>
      <c r="C16" s="56" t="str">
        <f>Вторая!B134</f>
        <v>Ленинградская </v>
      </c>
      <c r="D16" s="56">
        <f>Вторая!R141</f>
        <v>49</v>
      </c>
      <c r="E16" s="8"/>
      <c r="F16" s="10"/>
    </row>
    <row r="17" spans="2:6" ht="18">
      <c r="B17" s="55">
        <v>4</v>
      </c>
      <c r="C17" s="56" t="str">
        <f>Вторая!B77</f>
        <v>Тюменская</v>
      </c>
      <c r="D17" s="58">
        <f>Вторая!R84</f>
        <v>48</v>
      </c>
      <c r="E17" s="8"/>
      <c r="F17" s="10"/>
    </row>
    <row r="18" spans="2:6" ht="18">
      <c r="B18" s="55">
        <v>5</v>
      </c>
      <c r="C18" s="56" t="str">
        <f>Вторая!B3</f>
        <v>Орловская</v>
      </c>
      <c r="D18" s="58">
        <f>Вторая!R10</f>
        <v>36</v>
      </c>
      <c r="E18" s="8"/>
      <c r="F18" s="10"/>
    </row>
    <row r="19" spans="2:6" ht="18">
      <c r="B19" s="55">
        <v>6</v>
      </c>
      <c r="C19" s="56" t="str">
        <f>Вторая!B30</f>
        <v>Костромская</v>
      </c>
      <c r="D19" s="58">
        <f>Вторая!R37</f>
        <v>36</v>
      </c>
      <c r="E19" s="8"/>
      <c r="F19" s="10"/>
    </row>
    <row r="20" spans="2:6" ht="18">
      <c r="B20" s="55">
        <v>7</v>
      </c>
      <c r="C20" s="63" t="str">
        <f>Вторая!B142</f>
        <v>Владимирская</v>
      </c>
      <c r="D20" s="63">
        <f>Вторая!R149</f>
        <v>26</v>
      </c>
      <c r="E20" s="8"/>
      <c r="F20" s="10"/>
    </row>
    <row r="21" spans="2:6" ht="18">
      <c r="B21" s="55">
        <v>8</v>
      </c>
      <c r="C21" s="56" t="str">
        <f>Вторая!B58</f>
        <v>Ивановская</v>
      </c>
      <c r="D21" s="58">
        <f>Вторая!R65</f>
        <v>25</v>
      </c>
      <c r="E21" s="8"/>
      <c r="F21" s="10"/>
    </row>
    <row r="22" spans="2:6" ht="18">
      <c r="B22" s="55">
        <v>9</v>
      </c>
      <c r="C22" s="56" t="str">
        <f>Вторая!B106</f>
        <v>Мурманская</v>
      </c>
      <c r="D22" s="58">
        <f>Вторая!R113</f>
        <v>22</v>
      </c>
      <c r="E22" s="9"/>
      <c r="F22" s="10"/>
    </row>
    <row r="23" spans="2:6" ht="18">
      <c r="B23" s="55">
        <v>10</v>
      </c>
      <c r="C23" s="56" t="str">
        <f>Вторая!B48</f>
        <v>Забайкальский край</v>
      </c>
      <c r="D23" s="58">
        <f>Вторая!R55</f>
        <v>19</v>
      </c>
      <c r="E23" s="9"/>
      <c r="F23" s="10"/>
    </row>
    <row r="24" spans="2:6" ht="18">
      <c r="B24" s="55">
        <v>11</v>
      </c>
      <c r="C24" s="56" t="str">
        <f>Вторая!B125</f>
        <v>Республика Дагестан</v>
      </c>
      <c r="D24" s="58">
        <f>Вторая!R132</f>
        <v>17</v>
      </c>
      <c r="E24" s="9"/>
      <c r="F24" s="10"/>
    </row>
    <row r="25" spans="2:6" ht="18">
      <c r="B25" s="55">
        <v>12</v>
      </c>
      <c r="C25" s="56" t="str">
        <f>Вторая!B21</f>
        <v>Новгородская</v>
      </c>
      <c r="D25" s="58">
        <f>Вторая!R28</f>
        <v>12</v>
      </c>
      <c r="E25" s="9"/>
      <c r="F25" s="10"/>
    </row>
    <row r="26" spans="2:6" ht="18">
      <c r="B26" s="55">
        <v>13</v>
      </c>
      <c r="C26" s="63" t="str">
        <f>Вторая!B150</f>
        <v>Псковская</v>
      </c>
      <c r="D26" s="63">
        <f>Вторая!R157</f>
        <v>10</v>
      </c>
      <c r="E26" s="9"/>
      <c r="F26" s="10"/>
    </row>
    <row r="27" spans="2:6" ht="18">
      <c r="B27" s="57">
        <v>14</v>
      </c>
      <c r="C27" s="63" t="str">
        <f>Вторая!B166</f>
        <v>Республика Карелия</v>
      </c>
      <c r="D27" s="63">
        <f>Вторая!R173</f>
        <v>8</v>
      </c>
      <c r="E27" s="10"/>
      <c r="F27" s="10"/>
    </row>
    <row r="28" spans="2:6" ht="18">
      <c r="B28" s="57">
        <v>15</v>
      </c>
      <c r="C28" s="56" t="str">
        <f>Вторая!B39</f>
        <v>Сахалинская</v>
      </c>
      <c r="D28" s="58">
        <f>Вторая!R46</f>
        <v>7</v>
      </c>
      <c r="E28" s="10"/>
      <c r="F28" s="10"/>
    </row>
    <row r="29" spans="2:4" ht="18">
      <c r="B29" s="57">
        <v>16</v>
      </c>
      <c r="C29" s="56" t="str">
        <f>Вторая!B68</f>
        <v>Тамбовская</v>
      </c>
      <c r="D29" s="58">
        <f>Вторая!R75</f>
        <v>4</v>
      </c>
    </row>
    <row r="30" spans="2:4" ht="18">
      <c r="B30" s="57">
        <v>17</v>
      </c>
      <c r="C30" s="56" t="str">
        <f>Вторая!B87</f>
        <v>Республика Адыгея</v>
      </c>
      <c r="D30" s="58">
        <f>Вторая!R94</f>
        <v>4</v>
      </c>
    </row>
    <row r="31" spans="2:4" ht="18">
      <c r="B31" s="57">
        <v>18</v>
      </c>
      <c r="C31" s="56" t="str">
        <f>Вторая!B96</f>
        <v>Тверская</v>
      </c>
      <c r="D31" s="58">
        <f>Вторая!R103</f>
        <v>3</v>
      </c>
    </row>
    <row r="32" spans="2:4" ht="18">
      <c r="B32" s="57">
        <v>19</v>
      </c>
      <c r="C32" s="56" t="str">
        <f>Вторая!B115</f>
        <v>Карачаево-Черкессия</v>
      </c>
      <c r="D32" s="58">
        <f>Вторая!R122</f>
        <v>3</v>
      </c>
    </row>
    <row r="33" ht="15">
      <c r="B33" s="17"/>
    </row>
    <row r="35" spans="3:11" ht="30">
      <c r="C35" s="59" t="s">
        <v>590</v>
      </c>
      <c r="D35" s="34"/>
      <c r="E35" s="65" t="s">
        <v>588</v>
      </c>
      <c r="F35" s="65"/>
      <c r="G35" s="65"/>
      <c r="H35" s="68" t="s">
        <v>0</v>
      </c>
      <c r="I35" s="68"/>
      <c r="J35" s="68"/>
      <c r="K35" s="68"/>
    </row>
    <row r="36" spans="3:11" ht="15">
      <c r="C36" s="34"/>
      <c r="D36" s="34"/>
      <c r="E36" s="34"/>
      <c r="F36" s="34"/>
      <c r="G36" s="34"/>
      <c r="H36" s="34"/>
      <c r="I36" s="34"/>
      <c r="J36" s="34"/>
      <c r="K36" s="34"/>
    </row>
    <row r="37" spans="3:11" ht="30">
      <c r="C37" s="59" t="s">
        <v>5</v>
      </c>
      <c r="D37" s="34"/>
      <c r="E37" s="65" t="s">
        <v>589</v>
      </c>
      <c r="F37" s="65"/>
      <c r="G37" s="65"/>
      <c r="H37" s="68" t="s">
        <v>0</v>
      </c>
      <c r="I37" s="68"/>
      <c r="J37" s="68"/>
      <c r="K37" s="68"/>
    </row>
  </sheetData>
  <sheetProtection/>
  <mergeCells count="14">
    <mergeCell ref="D13:E13"/>
    <mergeCell ref="C10:E10"/>
    <mergeCell ref="F10:H10"/>
    <mergeCell ref="E35:G35"/>
    <mergeCell ref="E37:G37"/>
    <mergeCell ref="H35:K35"/>
    <mergeCell ref="H37:K37"/>
    <mergeCell ref="A1:I1"/>
    <mergeCell ref="A2:I2"/>
    <mergeCell ref="A5:I5"/>
    <mergeCell ref="A8:I8"/>
    <mergeCell ref="A3:I3"/>
    <mergeCell ref="A4:I4"/>
    <mergeCell ref="A6:I6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W</cp:lastModifiedBy>
  <cp:lastPrinted>2009-03-08T11:11:23Z</cp:lastPrinted>
  <dcterms:created xsi:type="dcterms:W3CDTF">2007-12-03T13:59:10Z</dcterms:created>
  <dcterms:modified xsi:type="dcterms:W3CDTF">2009-03-09T21:48:09Z</dcterms:modified>
  <cp:category/>
  <cp:version/>
  <cp:contentType/>
  <cp:contentStatus/>
</cp:coreProperties>
</file>