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12120" windowHeight="8700" activeTab="0"/>
  </bookViews>
  <sheets>
    <sheet name="юноши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<sst xmlns="http://schemas.openxmlformats.org/spreadsheetml/2006/main" count="94" uniqueCount="75">
  <si>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Ф.И.О. тренера</t>
  </si>
  <si>
    <t>результат</t>
  </si>
  <si>
    <t>КОМИТЕТ  ПЕНЗЕНСКОЙ  ОБЛАСТИ</t>
  </si>
  <si>
    <t>ПО  ФИЗИЧЕСКОЙ  КУЛЬТУРЕ  И  СПОРТУ</t>
  </si>
  <si>
    <t>Областного фестиваля по спортивной ходьбе на призы</t>
  </si>
  <si>
    <t>Заслуженного Мастера Спорта России Алексея Воеводина</t>
  </si>
  <si>
    <t xml:space="preserve">Р.п Башмаково </t>
  </si>
  <si>
    <t>Место</t>
  </si>
  <si>
    <t>Фамилия, имя</t>
  </si>
  <si>
    <t>Организация</t>
  </si>
  <si>
    <t>Т.А.Голушко</t>
  </si>
  <si>
    <t>ДЮСШ  Колышлей</t>
  </si>
  <si>
    <t>Рожков Даниил</t>
  </si>
  <si>
    <t>Аитов Камиль</t>
  </si>
  <si>
    <t>Аитов Шамиль</t>
  </si>
  <si>
    <t>Нуждин Андрей</t>
  </si>
  <si>
    <t>Важин Анатолий</t>
  </si>
  <si>
    <t>Мерцалов Андрей</t>
  </si>
  <si>
    <t>Спирягин М.Е.</t>
  </si>
  <si>
    <t>Ильинский ВВ</t>
  </si>
  <si>
    <t>Никольск</t>
  </si>
  <si>
    <t>Карпаков Илья</t>
  </si>
  <si>
    <t>3 октября 2015 г.</t>
  </si>
  <si>
    <t>Нагр. №</t>
  </si>
  <si>
    <t>Результаты</t>
  </si>
  <si>
    <t>Год рожд.</t>
  </si>
  <si>
    <t xml:space="preserve"> С/Х 3 км  Юноши 1999-2000 г.р.</t>
  </si>
  <si>
    <t>С/Х 3 км  Юноши 1998 г.р. и старше</t>
  </si>
  <si>
    <t>мин</t>
  </si>
  <si>
    <t>сек</t>
  </si>
  <si>
    <t>12</t>
  </si>
  <si>
    <t>сцепление</t>
  </si>
  <si>
    <t xml:space="preserve">С/Х 1 км Юноши 2003 г.р. и младше  </t>
  </si>
  <si>
    <t>Вантяев В.Г.</t>
  </si>
  <si>
    <t>Вантяев Илья</t>
  </si>
  <si>
    <t>Хлопцев Никита</t>
  </si>
  <si>
    <t>ЦСП-УОР Пенза</t>
  </si>
  <si>
    <t>ЦСП-УОР  Пенза</t>
  </si>
  <si>
    <t>УОР Пенза</t>
  </si>
  <si>
    <t>Воеводины Ю.С., А.Н.,Баюкова Н.А.</t>
  </si>
  <si>
    <t>Воеводины Ю.С., А.Н.,Терехин А.А.</t>
  </si>
  <si>
    <t>Воеводины Ю.С.,А.Н.,Терехин А.А.</t>
  </si>
  <si>
    <t>Гарсия Гиаго</t>
  </si>
  <si>
    <t>ПГУ</t>
  </si>
  <si>
    <t>Воеводины Ю.С.,А.Н.</t>
  </si>
  <si>
    <t>Воеводины Ю.С.,А.Н.,Абакумов АН</t>
  </si>
  <si>
    <t>Енарлиев Фатих</t>
  </si>
  <si>
    <t>Воеводины Ю.С.,А.Н.,Ильинский В.В.</t>
  </si>
  <si>
    <t>Анфиногенов Андрей</t>
  </si>
  <si>
    <t>ДЮСШ Кузнецкий</t>
  </si>
  <si>
    <t>Урунчиков Евгений</t>
  </si>
  <si>
    <t xml:space="preserve">С/Х   2 км  Юноши  2001-2002 г.р. </t>
  </si>
  <si>
    <t>5</t>
  </si>
  <si>
    <t>06,7</t>
  </si>
  <si>
    <t>6</t>
  </si>
  <si>
    <t>28,7</t>
  </si>
  <si>
    <t>42,2</t>
  </si>
  <si>
    <t>15</t>
  </si>
  <si>
    <t>20,5</t>
  </si>
  <si>
    <t>17</t>
  </si>
  <si>
    <t>49,9</t>
  </si>
  <si>
    <t>ИТОГОВЫЙ ПРОТОКОЛ</t>
  </si>
  <si>
    <t>18</t>
  </si>
  <si>
    <t>17,2</t>
  </si>
  <si>
    <t>22,2</t>
  </si>
  <si>
    <t>28,1</t>
  </si>
  <si>
    <t>16</t>
  </si>
  <si>
    <t>03,4</t>
  </si>
  <si>
    <t>42,4</t>
  </si>
  <si>
    <t>48,1</t>
  </si>
  <si>
    <t>06,8</t>
  </si>
  <si>
    <t>сошел</t>
  </si>
  <si>
    <t>Гл.судья, судья 1 кат.</t>
  </si>
  <si>
    <t>А.Н. Воеводин</t>
  </si>
  <si>
    <t>Гл.секретарь, судья РК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</si>
</sst>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22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49" fontId="6" fillId="10" borderId="10" xfId="0" applyNumberFormat="1" applyFont="1" applyFill="1" applyBorder="1" applyAlignment="1">
      <alignment horizontal="center" vertical="top"/>
    </xf>
    <xf numFmtId="49" fontId="6" fillId="10" borderId="10" xfId="0" applyNumberFormat="1" applyFont="1" applyFill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5" fillId="24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49" fontId="10" fillId="10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49" fontId="8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9">
      <selection activeCell="S15" sqref="S15"/>
    </sheetView>
  </sheetViews>
  <sheetFormatPr defaultColWidth="9.00390625" defaultRowHeight="12.75"/>
  <cols>
    <col min="1" max="1" width="4.125" style="13" customWidth="1"/>
    <col min="2" max="2" width="5.875" style="13" customWidth="1"/>
    <col min="3" max="3" width="23.125" style="12" customWidth="1"/>
    <col min="4" max="4" width="7.00390625" style="12" customWidth="1"/>
    <col min="5" max="5" width="22.375" style="20" customWidth="1"/>
    <col min="6" max="6" width="9.125" style="30" customWidth="1"/>
    <col min="7" max="7" width="40.125" style="12" customWidth="1"/>
    <col min="8" max="9" width="7.125" style="12" hidden="1" customWidth="1"/>
    <col min="10" max="10" width="8.375" style="12" hidden="1" customWidth="1"/>
    <col min="11" max="11" width="9.125" style="12" hidden="1" customWidth="1"/>
    <col min="12" max="13" width="9.125" style="32" hidden="1" customWidth="1"/>
    <col min="14" max="15" width="9.125" style="12" hidden="1" customWidth="1"/>
    <col min="16" max="16384" width="9.125" style="12" customWidth="1"/>
  </cols>
  <sheetData>
    <row r="1" spans="1:11" ht="1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2"/>
      <c r="B3" s="2"/>
      <c r="C3" s="2"/>
      <c r="D3" s="2"/>
      <c r="E3" s="18"/>
      <c r="F3" s="29"/>
      <c r="G3" s="2"/>
      <c r="H3" s="2"/>
      <c r="I3" s="2"/>
      <c r="J3" s="2"/>
      <c r="K3" s="2"/>
    </row>
    <row r="4" spans="1:11" ht="15.75">
      <c r="A4" s="37" t="s">
        <v>61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75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>
      <c r="A6" s="37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.75">
      <c r="A7" s="39" t="s">
        <v>6</v>
      </c>
      <c r="B7" s="39"/>
      <c r="C7" s="39"/>
      <c r="E7" s="1"/>
      <c r="G7" s="37" t="s">
        <v>22</v>
      </c>
      <c r="H7" s="37"/>
      <c r="I7" s="37"/>
      <c r="J7" s="37"/>
      <c r="K7" s="37"/>
    </row>
    <row r="8" spans="1:11" ht="15.75">
      <c r="A8" s="38" t="s">
        <v>32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5" s="16" customFormat="1" ht="24.75" customHeight="1">
      <c r="A9" s="14" t="s">
        <v>7</v>
      </c>
      <c r="B9" s="14" t="s">
        <v>23</v>
      </c>
      <c r="C9" s="14" t="s">
        <v>8</v>
      </c>
      <c r="D9" s="14" t="s">
        <v>25</v>
      </c>
      <c r="E9" s="14" t="s">
        <v>9</v>
      </c>
      <c r="F9" s="31" t="s">
        <v>1</v>
      </c>
      <c r="G9" s="14" t="s">
        <v>0</v>
      </c>
      <c r="H9" s="43" t="s">
        <v>24</v>
      </c>
      <c r="I9" s="43"/>
      <c r="J9" s="43"/>
      <c r="K9" s="17" t="s">
        <v>7</v>
      </c>
      <c r="L9" s="33" t="s">
        <v>28</v>
      </c>
      <c r="M9" s="33" t="s">
        <v>29</v>
      </c>
      <c r="O9" s="16" t="s">
        <v>31</v>
      </c>
    </row>
    <row r="10" spans="1:15" ht="15.75" customHeight="1">
      <c r="A10" s="3">
        <v>1</v>
      </c>
      <c r="B10" s="8">
        <v>37</v>
      </c>
      <c r="C10" s="24" t="s">
        <v>16</v>
      </c>
      <c r="D10" s="8">
        <v>2004</v>
      </c>
      <c r="E10" s="15" t="s">
        <v>11</v>
      </c>
      <c r="F10" s="34" t="str">
        <f>O10</f>
        <v>5:06,7</v>
      </c>
      <c r="G10" s="44" t="s">
        <v>18</v>
      </c>
      <c r="H10" s="5"/>
      <c r="I10" s="5"/>
      <c r="J10" s="5"/>
      <c r="K10" s="5"/>
      <c r="L10" s="25" t="s">
        <v>52</v>
      </c>
      <c r="M10" s="26" t="s">
        <v>53</v>
      </c>
      <c r="N10" s="27">
        <f>((L10*100)+M10)</f>
        <v>506.7</v>
      </c>
      <c r="O10" s="28" t="str">
        <f>CONCATENATE(L10,":",M10)</f>
        <v>5:06,7</v>
      </c>
    </row>
    <row r="11" spans="1:15" ht="15.75" customHeight="1">
      <c r="A11" s="3">
        <v>2</v>
      </c>
      <c r="B11" s="8">
        <v>442</v>
      </c>
      <c r="C11" s="9" t="s">
        <v>34</v>
      </c>
      <c r="D11" s="8">
        <v>2003</v>
      </c>
      <c r="E11" s="10" t="s">
        <v>20</v>
      </c>
      <c r="F11" s="34" t="str">
        <f>O11</f>
        <v>6:28,7</v>
      </c>
      <c r="G11" s="44" t="s">
        <v>33</v>
      </c>
      <c r="H11" s="5"/>
      <c r="I11" s="5"/>
      <c r="J11" s="5"/>
      <c r="K11" s="5"/>
      <c r="L11" s="25" t="s">
        <v>54</v>
      </c>
      <c r="M11" s="26" t="s">
        <v>55</v>
      </c>
      <c r="N11" s="27">
        <f>((L11*100)+M11)</f>
        <v>628.7</v>
      </c>
      <c r="O11" s="28" t="str">
        <f>CONCATENATE(L11,":",M11)</f>
        <v>6:28,7</v>
      </c>
    </row>
    <row r="12" spans="1:15" ht="15.75" customHeight="1">
      <c r="A12" s="3"/>
      <c r="B12" s="3"/>
      <c r="C12" s="4"/>
      <c r="D12" s="3"/>
      <c r="E12" s="19"/>
      <c r="F12" s="34" t="str">
        <f>O12</f>
        <v>:</v>
      </c>
      <c r="G12" s="35"/>
      <c r="H12" s="5"/>
      <c r="I12" s="5"/>
      <c r="J12" s="5"/>
      <c r="K12" s="5"/>
      <c r="L12" s="25"/>
      <c r="M12" s="26"/>
      <c r="N12" s="27">
        <f>((L12*100)+M12)</f>
        <v>0</v>
      </c>
      <c r="O12" s="28" t="str">
        <f>CONCATENATE(L12,":",M12)</f>
        <v>:</v>
      </c>
    </row>
    <row r="13" spans="1:15" ht="15.75" customHeight="1">
      <c r="A13" s="40" t="s">
        <v>51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25"/>
      <c r="M13" s="26"/>
      <c r="N13" s="27">
        <f>((L13*100)+M13)</f>
        <v>0</v>
      </c>
      <c r="O13" s="28" t="str">
        <f>CONCATENATE(L13,":",M13)</f>
        <v>:</v>
      </c>
    </row>
    <row r="14" spans="1:15" ht="15.75" customHeight="1">
      <c r="A14" s="3">
        <v>1</v>
      </c>
      <c r="B14" s="8">
        <v>70</v>
      </c>
      <c r="C14" s="9" t="s">
        <v>21</v>
      </c>
      <c r="D14" s="8">
        <v>2002</v>
      </c>
      <c r="E14" s="15" t="s">
        <v>38</v>
      </c>
      <c r="F14" s="34" t="str">
        <f>O14</f>
        <v>12:42,2</v>
      </c>
      <c r="G14" s="44" t="s">
        <v>45</v>
      </c>
      <c r="H14" s="5"/>
      <c r="I14" s="5"/>
      <c r="J14" s="5"/>
      <c r="K14" s="5"/>
      <c r="L14" s="25" t="s">
        <v>30</v>
      </c>
      <c r="M14" s="26" t="s">
        <v>56</v>
      </c>
      <c r="N14" s="27">
        <f>((L14*100)+M14)</f>
        <v>1242.2</v>
      </c>
      <c r="O14" s="28" t="str">
        <f>CONCATENATE(L14,":",M14)</f>
        <v>12:42,2</v>
      </c>
    </row>
    <row r="15" spans="1:15" ht="15.75" customHeight="1">
      <c r="A15" s="3">
        <v>2</v>
      </c>
      <c r="B15" s="8">
        <v>38</v>
      </c>
      <c r="C15" s="9" t="s">
        <v>12</v>
      </c>
      <c r="D15" s="8">
        <v>2001</v>
      </c>
      <c r="E15" s="15" t="s">
        <v>11</v>
      </c>
      <c r="F15" s="34" t="str">
        <f>O15</f>
        <v>15:20,5</v>
      </c>
      <c r="G15" s="44" t="s">
        <v>18</v>
      </c>
      <c r="H15" s="5"/>
      <c r="I15" s="5"/>
      <c r="J15" s="5"/>
      <c r="K15" s="5"/>
      <c r="L15" s="25" t="s">
        <v>57</v>
      </c>
      <c r="M15" s="26" t="s">
        <v>58</v>
      </c>
      <c r="N15" s="27">
        <f>((L15*100)+M15)</f>
        <v>1520.5</v>
      </c>
      <c r="O15" s="28" t="str">
        <f>CONCATENATE(L15,":",M15)</f>
        <v>15:20,5</v>
      </c>
    </row>
    <row r="16" spans="1:15" ht="15.75" customHeight="1">
      <c r="A16" s="3">
        <v>3</v>
      </c>
      <c r="B16" s="3">
        <v>444</v>
      </c>
      <c r="C16" s="4" t="s">
        <v>35</v>
      </c>
      <c r="D16" s="3">
        <v>2002</v>
      </c>
      <c r="E16" s="10" t="s">
        <v>20</v>
      </c>
      <c r="F16" s="34" t="str">
        <f>O16</f>
        <v>17:49,9</v>
      </c>
      <c r="G16" s="45" t="s">
        <v>33</v>
      </c>
      <c r="H16" s="5"/>
      <c r="I16" s="5"/>
      <c r="J16" s="5"/>
      <c r="K16" s="5"/>
      <c r="L16" s="25" t="s">
        <v>59</v>
      </c>
      <c r="M16" s="26" t="s">
        <v>60</v>
      </c>
      <c r="N16" s="27">
        <f>((L16*100)+M16)</f>
        <v>1749.9</v>
      </c>
      <c r="O16" s="28" t="str">
        <f>CONCATENATE(L16,":",M16)</f>
        <v>17:49,9</v>
      </c>
    </row>
    <row r="17" spans="1:15" ht="15.75" customHeight="1">
      <c r="A17" s="3">
        <v>4</v>
      </c>
      <c r="B17" s="3">
        <v>5</v>
      </c>
      <c r="C17" s="4" t="s">
        <v>46</v>
      </c>
      <c r="D17" s="3">
        <v>2001</v>
      </c>
      <c r="E17" s="10" t="s">
        <v>38</v>
      </c>
      <c r="F17" s="34" t="str">
        <f>O17</f>
        <v>:</v>
      </c>
      <c r="G17" s="44" t="s">
        <v>47</v>
      </c>
      <c r="H17" s="5"/>
      <c r="I17" s="5"/>
      <c r="J17" s="5"/>
      <c r="K17" s="5"/>
      <c r="L17" s="25"/>
      <c r="M17" s="26"/>
      <c r="N17" s="27">
        <f>((L17*100)+M17)</f>
        <v>0</v>
      </c>
      <c r="O17" s="28" t="str">
        <f>CONCATENATE(L17,":",M17)</f>
        <v>:</v>
      </c>
    </row>
    <row r="18" spans="1:15" ht="15.75" customHeight="1">
      <c r="A18" s="3"/>
      <c r="B18" s="3"/>
      <c r="C18" s="4"/>
      <c r="D18" s="3"/>
      <c r="E18" s="10"/>
      <c r="F18" s="34" t="str">
        <f>O18</f>
        <v>:</v>
      </c>
      <c r="G18" s="4"/>
      <c r="H18" s="5"/>
      <c r="I18" s="5"/>
      <c r="J18" s="5"/>
      <c r="K18" s="5"/>
      <c r="L18" s="25"/>
      <c r="M18" s="26"/>
      <c r="N18" s="27">
        <f>((L18*100)+M18)</f>
        <v>0</v>
      </c>
      <c r="O18" s="28" t="str">
        <f>CONCATENATE(L18,":",M18)</f>
        <v>:</v>
      </c>
    </row>
    <row r="19" spans="1:15" ht="22.5" customHeight="1">
      <c r="A19" s="40" t="s">
        <v>26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25"/>
      <c r="M19" s="26"/>
      <c r="N19" s="27">
        <f>((L19*100)+M19)</f>
        <v>0</v>
      </c>
      <c r="O19" s="28" t="str">
        <f>CONCATENATE(L19,":",M19)</f>
        <v>:</v>
      </c>
    </row>
    <row r="20" spans="1:15" ht="15.75" customHeight="1">
      <c r="A20" s="3">
        <v>1</v>
      </c>
      <c r="B20" s="3">
        <v>5</v>
      </c>
      <c r="C20" s="4" t="s">
        <v>46</v>
      </c>
      <c r="D20" s="3">
        <v>2001</v>
      </c>
      <c r="E20" s="10" t="s">
        <v>38</v>
      </c>
      <c r="F20" s="34" t="str">
        <f>O20</f>
        <v>16:48,1</v>
      </c>
      <c r="G20" s="44" t="s">
        <v>47</v>
      </c>
      <c r="H20" s="5"/>
      <c r="I20" s="5"/>
      <c r="J20" s="5"/>
      <c r="K20" s="5"/>
      <c r="L20" s="25" t="s">
        <v>66</v>
      </c>
      <c r="M20" s="26" t="s">
        <v>69</v>
      </c>
      <c r="N20" s="27">
        <f>((L20*100)+M20)</f>
        <v>1648.1</v>
      </c>
      <c r="O20" s="28" t="str">
        <f>CONCATENATE(L20,":",M20)</f>
        <v>16:48,1</v>
      </c>
    </row>
    <row r="21" spans="1:15" ht="15.75" customHeight="1">
      <c r="A21" s="3">
        <v>2</v>
      </c>
      <c r="B21" s="3">
        <v>15</v>
      </c>
      <c r="C21" s="24" t="s">
        <v>48</v>
      </c>
      <c r="D21" s="3">
        <v>1999</v>
      </c>
      <c r="E21" s="10" t="s">
        <v>49</v>
      </c>
      <c r="F21" s="34" t="str">
        <f>O21</f>
        <v>18:17,2</v>
      </c>
      <c r="G21" s="45" t="s">
        <v>19</v>
      </c>
      <c r="H21" s="5"/>
      <c r="I21" s="5"/>
      <c r="J21" s="5"/>
      <c r="K21" s="5"/>
      <c r="L21" s="25" t="s">
        <v>62</v>
      </c>
      <c r="M21" s="26" t="s">
        <v>63</v>
      </c>
      <c r="N21" s="27">
        <f>((L21*100)+M21)</f>
        <v>1817.2</v>
      </c>
      <c r="O21" s="28" t="str">
        <f>CONCATENATE(L21,":",M21)</f>
        <v>18:17,2</v>
      </c>
    </row>
    <row r="22" spans="1:15" ht="15.75" customHeight="1">
      <c r="A22" s="3"/>
      <c r="B22" s="3"/>
      <c r="C22" s="4"/>
      <c r="D22" s="4"/>
      <c r="E22" s="10"/>
      <c r="F22" s="34" t="str">
        <f>O22</f>
        <v>:</v>
      </c>
      <c r="G22" s="4"/>
      <c r="H22" s="5"/>
      <c r="I22" s="5"/>
      <c r="J22" s="5"/>
      <c r="K22" s="5"/>
      <c r="L22" s="25"/>
      <c r="M22" s="26"/>
      <c r="N22" s="27">
        <f>((L22*100)+M22)</f>
        <v>0</v>
      </c>
      <c r="O22" s="28" t="str">
        <f>CONCATENATE(L22,":",M22)</f>
        <v>:</v>
      </c>
    </row>
    <row r="23" spans="1:15" ht="21.75" customHeight="1">
      <c r="A23" s="40" t="s">
        <v>27</v>
      </c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25"/>
      <c r="M23" s="26"/>
      <c r="N23" s="27">
        <f>((L23*100)+M23)</f>
        <v>0</v>
      </c>
      <c r="O23" s="28" t="str">
        <f>CONCATENATE(L23,":",M23)</f>
        <v>:</v>
      </c>
    </row>
    <row r="24" spans="1:15" ht="15.75" customHeight="1">
      <c r="A24" s="3">
        <v>1</v>
      </c>
      <c r="B24" s="7">
        <v>576</v>
      </c>
      <c r="C24" s="6" t="s">
        <v>42</v>
      </c>
      <c r="D24" s="6">
        <v>1995</v>
      </c>
      <c r="E24" s="11" t="s">
        <v>43</v>
      </c>
      <c r="F24" s="34" t="str">
        <f>O24</f>
        <v>15:22,2</v>
      </c>
      <c r="G24" s="46" t="s">
        <v>44</v>
      </c>
      <c r="H24" s="5"/>
      <c r="I24" s="5"/>
      <c r="J24" s="5"/>
      <c r="K24" s="5"/>
      <c r="L24" s="25" t="s">
        <v>57</v>
      </c>
      <c r="M24" s="26" t="s">
        <v>64</v>
      </c>
      <c r="N24" s="27">
        <f>((L24*100)+M24)</f>
        <v>1522.2</v>
      </c>
      <c r="O24" s="28" t="str">
        <f>CONCATENATE(L24,":",M24)</f>
        <v>15:22,2</v>
      </c>
    </row>
    <row r="25" spans="1:15" ht="15.75" customHeight="1">
      <c r="A25" s="3">
        <v>2</v>
      </c>
      <c r="B25" s="8">
        <v>61</v>
      </c>
      <c r="C25" s="9" t="s">
        <v>17</v>
      </c>
      <c r="D25" s="8">
        <v>1998</v>
      </c>
      <c r="E25" s="15" t="s">
        <v>37</v>
      </c>
      <c r="F25" s="34" t="str">
        <f>O25</f>
        <v>15:28,1</v>
      </c>
      <c r="G25" s="44" t="s">
        <v>39</v>
      </c>
      <c r="H25" s="5"/>
      <c r="I25" s="5"/>
      <c r="J25" s="5"/>
      <c r="K25" s="5"/>
      <c r="L25" s="25" t="s">
        <v>57</v>
      </c>
      <c r="M25" s="26" t="s">
        <v>65</v>
      </c>
      <c r="N25" s="27">
        <f>((L25*100)+M25)</f>
        <v>1528.1</v>
      </c>
      <c r="O25" s="28" t="str">
        <f>CONCATENATE(L25,":",M25)</f>
        <v>15:28,1</v>
      </c>
    </row>
    <row r="26" spans="1:15" ht="15.75" customHeight="1">
      <c r="A26" s="3">
        <v>3</v>
      </c>
      <c r="B26" s="21">
        <v>158</v>
      </c>
      <c r="C26" s="22" t="s">
        <v>50</v>
      </c>
      <c r="D26" s="22">
        <v>1998</v>
      </c>
      <c r="E26" s="23" t="s">
        <v>38</v>
      </c>
      <c r="F26" s="34" t="str">
        <f>O26</f>
        <v>16:03,4</v>
      </c>
      <c r="G26" s="46" t="s">
        <v>41</v>
      </c>
      <c r="H26" s="5"/>
      <c r="I26" s="5"/>
      <c r="J26" s="5"/>
      <c r="K26" s="5"/>
      <c r="L26" s="25" t="s">
        <v>66</v>
      </c>
      <c r="M26" s="26" t="s">
        <v>67</v>
      </c>
      <c r="N26" s="27">
        <f>((L26*100)+M26)</f>
        <v>1603.4</v>
      </c>
      <c r="O26" s="28" t="str">
        <f>CONCATENATE(L26,":",M26)</f>
        <v>16:03,4</v>
      </c>
    </row>
    <row r="27" spans="1:15" ht="15.75" customHeight="1">
      <c r="A27" s="3">
        <v>4</v>
      </c>
      <c r="B27" s="8">
        <v>122</v>
      </c>
      <c r="C27" s="9" t="s">
        <v>13</v>
      </c>
      <c r="D27" s="8">
        <v>1997</v>
      </c>
      <c r="E27" s="15" t="s">
        <v>38</v>
      </c>
      <c r="F27" s="34" t="str">
        <f>O27</f>
        <v>16:42,4</v>
      </c>
      <c r="G27" s="44" t="s">
        <v>39</v>
      </c>
      <c r="H27" s="5"/>
      <c r="I27" s="5"/>
      <c r="J27" s="5"/>
      <c r="K27" s="5"/>
      <c r="L27" s="25" t="s">
        <v>66</v>
      </c>
      <c r="M27" s="26" t="s">
        <v>68</v>
      </c>
      <c r="N27" s="27">
        <f>((L27*100)+M27)</f>
        <v>1642.4</v>
      </c>
      <c r="O27" s="28" t="str">
        <f>CONCATENATE(L27,":",M27)</f>
        <v>16:42,4</v>
      </c>
    </row>
    <row r="28" spans="1:15" ht="16.5">
      <c r="A28" s="3">
        <v>5</v>
      </c>
      <c r="B28" s="8">
        <v>100</v>
      </c>
      <c r="C28" s="24" t="s">
        <v>15</v>
      </c>
      <c r="D28" s="8">
        <v>1996</v>
      </c>
      <c r="E28" s="15" t="s">
        <v>36</v>
      </c>
      <c r="F28" s="34" t="str">
        <f>O28</f>
        <v>17:06,8</v>
      </c>
      <c r="G28" s="44" t="s">
        <v>40</v>
      </c>
      <c r="H28" s="5"/>
      <c r="I28" s="5"/>
      <c r="J28" s="5"/>
      <c r="K28" s="5"/>
      <c r="L28" s="25" t="s">
        <v>59</v>
      </c>
      <c r="M28" s="26" t="s">
        <v>70</v>
      </c>
      <c r="N28" s="27">
        <f>((L28*100)+M28)</f>
        <v>1706.8</v>
      </c>
      <c r="O28" s="28" t="str">
        <f>CONCATENATE(L28,":",M28)</f>
        <v>17:06,8</v>
      </c>
    </row>
    <row r="29" spans="1:15" ht="16.5">
      <c r="A29" s="3"/>
      <c r="B29" s="8">
        <v>763</v>
      </c>
      <c r="C29" s="24" t="s">
        <v>14</v>
      </c>
      <c r="D29" s="8">
        <v>1997</v>
      </c>
      <c r="E29" s="15" t="s">
        <v>38</v>
      </c>
      <c r="F29" s="34" t="s">
        <v>71</v>
      </c>
      <c r="G29" s="44" t="s">
        <v>39</v>
      </c>
      <c r="H29" s="5"/>
      <c r="I29" s="5"/>
      <c r="J29" s="5"/>
      <c r="K29" s="5"/>
      <c r="L29" s="25"/>
      <c r="M29" s="26"/>
      <c r="N29" s="27">
        <f>((L29*100)+M29)</f>
        <v>0</v>
      </c>
      <c r="O29" s="28" t="str">
        <f>CONCATENATE(L29,":",M29)</f>
        <v>:</v>
      </c>
    </row>
    <row r="30" spans="1:15" ht="16.5">
      <c r="A30" s="3"/>
      <c r="B30" s="7"/>
      <c r="C30" s="6"/>
      <c r="D30" s="6"/>
      <c r="E30" s="11"/>
      <c r="F30" s="34"/>
      <c r="G30" s="6"/>
      <c r="H30" s="5"/>
      <c r="I30" s="5"/>
      <c r="J30" s="5"/>
      <c r="K30" s="5"/>
      <c r="L30" s="25"/>
      <c r="M30" s="26"/>
      <c r="N30" s="27">
        <f>((L30*100)+M30)</f>
        <v>0</v>
      </c>
      <c r="O30" s="28" t="str">
        <f>CONCATENATE(L30,":",M30)</f>
        <v>:</v>
      </c>
    </row>
    <row r="32" spans="3:7" ht="33">
      <c r="C32" s="47" t="s">
        <v>72</v>
      </c>
      <c r="D32" s="48"/>
      <c r="E32" s="49"/>
      <c r="F32" s="50" t="s">
        <v>73</v>
      </c>
      <c r="G32" s="51"/>
    </row>
    <row r="33" spans="3:7" ht="16.5">
      <c r="C33" s="47"/>
      <c r="D33" s="48"/>
      <c r="E33" s="49"/>
      <c r="F33" s="52"/>
      <c r="G33" s="53"/>
    </row>
    <row r="34" spans="3:7" ht="16.5">
      <c r="C34" s="54" t="s">
        <v>74</v>
      </c>
      <c r="D34" s="55"/>
      <c r="E34" s="49"/>
      <c r="F34" s="50" t="s">
        <v>10</v>
      </c>
      <c r="G34" s="51"/>
    </row>
  </sheetData>
  <sheetProtection/>
  <mergeCells count="15">
    <mergeCell ref="A13:K13"/>
    <mergeCell ref="A19:K19"/>
    <mergeCell ref="A23:K23"/>
    <mergeCell ref="H9:J9"/>
    <mergeCell ref="F32:G32"/>
    <mergeCell ref="C34:D34"/>
    <mergeCell ref="F34:G34"/>
    <mergeCell ref="A8:K8"/>
    <mergeCell ref="A1:K1"/>
    <mergeCell ref="A2:K2"/>
    <mergeCell ref="A4:K4"/>
    <mergeCell ref="A5:K5"/>
    <mergeCell ref="A6:K6"/>
    <mergeCell ref="A7:C7"/>
    <mergeCell ref="G7:K7"/>
  </mergeCells>
  <printOptions/>
  <pageMargins left="0" right="0" top="0.1968503937007874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Admin</cp:lastModifiedBy>
  <cp:lastPrinted>2015-10-03T11:54:17Z</cp:lastPrinted>
  <dcterms:created xsi:type="dcterms:W3CDTF">2007-10-15T06:12:46Z</dcterms:created>
  <dcterms:modified xsi:type="dcterms:W3CDTF">2015-10-03T11:56:28Z</dcterms:modified>
  <cp:category/>
  <cp:version/>
  <cp:contentType/>
  <cp:contentStatus/>
</cp:coreProperties>
</file>